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April 2018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H9" i="2"/>
  <c r="E12"/>
  <c r="B35"/>
  <c r="C35" s="1"/>
  <c r="O35" l="1"/>
  <c r="L35"/>
  <c r="I35"/>
  <c r="F35"/>
  <c r="P35"/>
  <c r="M34"/>
  <c r="J34"/>
  <c r="G34"/>
  <c r="D34"/>
  <c r="M33"/>
  <c r="M32"/>
  <c r="M26"/>
  <c r="M25"/>
  <c r="M19"/>
  <c r="M18"/>
  <c r="M12"/>
  <c r="M11"/>
  <c r="M5"/>
  <c r="M4"/>
  <c r="N33"/>
  <c r="N26"/>
  <c r="N19"/>
  <c r="N12"/>
  <c r="J33"/>
  <c r="J32"/>
  <c r="J26"/>
  <c r="J25"/>
  <c r="J19"/>
  <c r="J18"/>
  <c r="J12"/>
  <c r="J11"/>
  <c r="J5"/>
  <c r="J4"/>
  <c r="K33"/>
  <c r="K26"/>
  <c r="K19"/>
  <c r="K12"/>
  <c r="G33"/>
  <c r="G32"/>
  <c r="G26"/>
  <c r="G25"/>
  <c r="G19"/>
  <c r="G18"/>
  <c r="G12"/>
  <c r="G11"/>
  <c r="G5"/>
  <c r="G4"/>
  <c r="D12"/>
  <c r="D11"/>
  <c r="H33"/>
  <c r="H26"/>
  <c r="H19"/>
  <c r="H12"/>
  <c r="E33"/>
  <c r="E26"/>
  <c r="E19"/>
  <c r="D33"/>
  <c r="D32"/>
  <c r="M31"/>
  <c r="J31"/>
  <c r="G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M24"/>
  <c r="J24"/>
  <c r="G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M17"/>
  <c r="J17"/>
  <c r="G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M10"/>
  <c r="J10"/>
  <c r="G10"/>
  <c r="D10"/>
  <c r="N9"/>
  <c r="M9"/>
  <c r="K9"/>
  <c r="J9"/>
  <c r="G9"/>
  <c r="E9"/>
  <c r="D9"/>
  <c r="N8"/>
  <c r="M8"/>
  <c r="K8"/>
  <c r="J8"/>
  <c r="H8"/>
  <c r="G8"/>
  <c r="E8"/>
  <c r="D8"/>
  <c r="N7"/>
  <c r="M7"/>
  <c r="K7"/>
  <c r="J7"/>
  <c r="H7"/>
  <c r="G7"/>
  <c r="E7"/>
  <c r="D7"/>
  <c r="N6"/>
  <c r="M6"/>
  <c r="K6"/>
  <c r="J6"/>
  <c r="H6"/>
  <c r="G6"/>
  <c r="E6"/>
  <c r="D6"/>
  <c r="D5"/>
  <c r="D4"/>
  <c r="D5" i="1"/>
  <c r="D4"/>
  <c r="G4"/>
  <c r="J4"/>
  <c r="M4"/>
  <c r="P4"/>
  <c r="S4"/>
  <c r="V4"/>
  <c r="G5"/>
  <c r="J5"/>
  <c r="M5"/>
  <c r="P5"/>
  <c r="S5"/>
  <c r="V5"/>
  <c r="D6"/>
  <c r="E6"/>
  <c r="G6"/>
  <c r="H6"/>
  <c r="J6"/>
  <c r="K6"/>
  <c r="M6"/>
  <c r="N6"/>
  <c r="P6"/>
  <c r="Q6"/>
  <c r="S6"/>
  <c r="T6"/>
  <c r="V6"/>
  <c r="W6"/>
  <c r="D7"/>
  <c r="E7"/>
  <c r="G7"/>
  <c r="H7"/>
  <c r="J7"/>
  <c r="K7"/>
  <c r="M7"/>
  <c r="N7"/>
  <c r="P7"/>
  <c r="Q7"/>
  <c r="S7"/>
  <c r="T7"/>
  <c r="V7"/>
  <c r="W7"/>
  <c r="D8"/>
  <c r="E8"/>
  <c r="G8"/>
  <c r="H8"/>
  <c r="J8"/>
  <c r="K8"/>
  <c r="M8"/>
  <c r="N8"/>
  <c r="P8"/>
  <c r="Q8"/>
  <c r="S8"/>
  <c r="T8"/>
  <c r="V8"/>
  <c r="W8"/>
  <c r="D9"/>
  <c r="E9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G34"/>
  <c r="J34"/>
  <c r="M34"/>
  <c r="P34"/>
  <c r="S34"/>
  <c r="V34"/>
  <c r="B35"/>
  <c r="E35" i="2"/>
  <c r="S35" i="1" l="1"/>
  <c r="K35" i="2"/>
  <c r="G35"/>
  <c r="D35"/>
  <c r="N35"/>
  <c r="M35"/>
  <c r="J35"/>
  <c r="L35" i="1"/>
  <c r="E35"/>
  <c r="Q35"/>
  <c r="U35"/>
  <c r="T35"/>
  <c r="H35"/>
  <c r="K35"/>
  <c r="O35"/>
  <c r="W35"/>
  <c r="H35" i="2"/>
  <c r="X35" i="1"/>
  <c r="J35"/>
  <c r="AA35"/>
  <c r="F35"/>
  <c r="M35"/>
  <c r="Z35"/>
  <c r="C35"/>
  <c r="G35"/>
  <c r="AB35"/>
  <c r="P35"/>
  <c r="D35"/>
  <c r="I35"/>
  <c r="R35"/>
  <c r="V35"/>
  <c r="N35"/>
</calcChain>
</file>

<file path=xl/sharedStrings.xml><?xml version="1.0" encoding="utf-8"?>
<sst xmlns="http://schemas.openxmlformats.org/spreadsheetml/2006/main" count="193" uniqueCount="28">
  <si>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</si>
  <si>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</si>
  <si>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</si>
  <si>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</si>
  <si>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</si>
  <si>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</si>
  <si>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</si>
  <si>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</si>
  <si>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</si>
  <si>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</si>
  <si>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</si>
  <si>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</si>
  <si>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</si>
  <si>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</si>
  <si>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</si>
  <si>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</si>
  <si>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</si>
  <si>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</si>
  <si>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</si>
  <si>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</si>
  <si>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</si>
  <si>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</si>
  <si>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</si>
  <si>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</si>
  <si>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</si>
  <si>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</si>
  <si>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BFXI</t>
  </si>
  <si>
    <t>April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</si>
</sst>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170" fontId="3" fillId="0" borderId="20" xfId="1" applyNumberFormat="1" applyFont="1" applyBorder="1"/>
    <xf numFmtId="170" fontId="3" fillId="0" borderId="22" xfId="1" applyNumberFormat="1" applyFont="1" applyBorder="1"/>
    <xf numFmtId="169" fontId="7" fillId="2" borderId="26" xfId="1" applyNumberFormat="1" applyFont="1" applyFill="1" applyBorder="1"/>
    <xf numFmtId="4" fontId="7" fillId="2" borderId="26" xfId="1" applyNumberFormat="1" applyFont="1" applyFill="1" applyBorder="1"/>
    <xf numFmtId="168" fontId="7" fillId="2" borderId="26" xfId="1" applyNumberFormat="1" applyFont="1" applyFill="1" applyBorder="1"/>
    <xf numFmtId="4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pane xSplit="1" topLeftCell="B1" activePane="topRight" state="frozen"/>
      <selection pane="topRight" activeCell="U35" sqref="U35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  <col min="24" max="24" width="10.5703125" bestFit="1" customWidth="1"/>
  </cols>
  <sheetData>
    <row r="1" spans="1:28" ht="14.25">
      <c r="A1" s="54" t="s">
        <v>27</v>
      </c>
      <c r="B1" s="75">
        <v>2018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>
      <c r="A4" s="30" t="s">
        <v>2</v>
      </c>
      <c r="B4" s="31"/>
      <c r="C4" s="32"/>
      <c r="D4" s="33" t="str">
        <f t="shared" ref="D4:D17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77"/>
      <c r="Z4" s="36"/>
      <c r="AA4" s="43"/>
      <c r="AB4" s="38"/>
    </row>
    <row r="5" spans="1:28" ht="13.5">
      <c r="A5" s="39" t="s">
        <v>2</v>
      </c>
      <c r="B5" s="40"/>
      <c r="C5" s="41"/>
      <c r="D5" s="33" t="str">
        <f t="shared" si="0"/>
        <v/>
      </c>
      <c r="E5" s="34" t="s">
        <v>2</v>
      </c>
      <c r="F5" s="41"/>
      <c r="G5" s="34" t="str">
        <f t="shared" si="1"/>
        <v/>
      </c>
      <c r="H5" s="34" t="s">
        <v>2</v>
      </c>
      <c r="I5" s="41"/>
      <c r="J5" s="34" t="str">
        <f t="shared" si="2"/>
        <v/>
      </c>
      <c r="K5" s="34" t="s">
        <v>2</v>
      </c>
      <c r="L5" s="41"/>
      <c r="M5" s="34" t="str">
        <f t="shared" si="3"/>
        <v/>
      </c>
      <c r="N5" s="34" t="s">
        <v>2</v>
      </c>
      <c r="O5" s="42"/>
      <c r="P5" s="34" t="str">
        <f t="shared" si="4"/>
        <v/>
      </c>
      <c r="Q5" s="34" t="s">
        <v>2</v>
      </c>
      <c r="R5" s="41"/>
      <c r="S5" s="34" t="str">
        <f t="shared" si="5"/>
        <v/>
      </c>
      <c r="T5" s="34" t="s">
        <v>2</v>
      </c>
      <c r="U5" s="42"/>
      <c r="V5" s="34" t="str">
        <f t="shared" si="6"/>
        <v/>
      </c>
      <c r="W5" s="34" t="s">
        <v>2</v>
      </c>
      <c r="X5" s="37"/>
      <c r="Y5" s="78"/>
      <c r="Z5" s="37"/>
      <c r="AA5" s="43"/>
      <c r="AB5" s="43"/>
    </row>
    <row r="6" spans="1:28" ht="13.5">
      <c r="A6" s="39">
        <v>3</v>
      </c>
      <c r="B6" s="40">
        <v>1</v>
      </c>
      <c r="C6" s="41">
        <v>6756</v>
      </c>
      <c r="D6" s="33">
        <f t="shared" si="0"/>
        <v>5491.7899528531943</v>
      </c>
      <c r="E6" s="34">
        <f t="shared" ref="E6:E33" si="7">C6*AB6</f>
        <v>139227.64800000002</v>
      </c>
      <c r="F6" s="41">
        <v>2010</v>
      </c>
      <c r="G6" s="34">
        <f t="shared" si="1"/>
        <v>1633.8806698097872</v>
      </c>
      <c r="H6" s="34">
        <f t="shared" ref="H6:H33" si="8">F6*AB6</f>
        <v>41422.080000000002</v>
      </c>
      <c r="I6" s="41">
        <v>1810</v>
      </c>
      <c r="J6" s="34">
        <f t="shared" si="2"/>
        <v>1471.3054787839376</v>
      </c>
      <c r="K6" s="34">
        <f t="shared" ref="K6:K33" si="9">I6*AB6</f>
        <v>37300.480000000003</v>
      </c>
      <c r="L6" s="41">
        <v>3284.5</v>
      </c>
      <c r="M6" s="34">
        <f t="shared" si="3"/>
        <v>2669.8910746220126</v>
      </c>
      <c r="N6" s="34">
        <f t="shared" ref="N6:N33" si="10">L6*AB6</f>
        <v>67686.975999999995</v>
      </c>
      <c r="O6" s="42">
        <v>13560</v>
      </c>
      <c r="P6" s="34">
        <f t="shared" si="4"/>
        <v>11022.597951552594</v>
      </c>
      <c r="Q6" s="34">
        <f t="shared" ref="Q6:Q33" si="11">O6*AB6</f>
        <v>279444.47999999998</v>
      </c>
      <c r="R6" s="41">
        <v>2400</v>
      </c>
      <c r="S6" s="34">
        <f t="shared" si="5"/>
        <v>1950.9022923101936</v>
      </c>
      <c r="T6" s="34">
        <f t="shared" ref="T6:T33" si="12">R6*AB6</f>
        <v>49459.200000000004</v>
      </c>
      <c r="U6" s="42">
        <v>21415</v>
      </c>
      <c r="V6" s="34">
        <f t="shared" si="6"/>
        <v>17407.738579092831</v>
      </c>
      <c r="W6" s="34">
        <f t="shared" ref="W6:W33" si="13">U6*AB6</f>
        <v>441320.32</v>
      </c>
      <c r="X6" s="37">
        <v>1.2278</v>
      </c>
      <c r="Y6" s="78">
        <v>1.22715</v>
      </c>
      <c r="Z6" s="37">
        <v>1.2302</v>
      </c>
      <c r="AA6" s="43">
        <v>25.364999999999998</v>
      </c>
      <c r="AB6" s="43">
        <v>20.608000000000001</v>
      </c>
    </row>
    <row r="7" spans="1:28" ht="13.5">
      <c r="A7" s="39">
        <v>4</v>
      </c>
      <c r="B7" s="40">
        <v>1</v>
      </c>
      <c r="C7" s="41">
        <v>6625</v>
      </c>
      <c r="D7" s="33">
        <f t="shared" si="0"/>
        <v>5391.4388020833339</v>
      </c>
      <c r="E7" s="34">
        <f t="shared" si="7"/>
        <v>136773.125</v>
      </c>
      <c r="F7" s="41">
        <v>1972</v>
      </c>
      <c r="G7" s="34">
        <f t="shared" si="1"/>
        <v>1604.8177083333335</v>
      </c>
      <c r="H7" s="34">
        <f t="shared" si="8"/>
        <v>40711.94</v>
      </c>
      <c r="I7" s="41">
        <v>1806</v>
      </c>
      <c r="J7" s="34">
        <f t="shared" si="2"/>
        <v>1469.7265625000002</v>
      </c>
      <c r="K7" s="34">
        <f t="shared" si="9"/>
        <v>37284.870000000003</v>
      </c>
      <c r="L7" s="41">
        <v>3249</v>
      </c>
      <c r="M7" s="34">
        <f t="shared" si="3"/>
        <v>2644.0429687500005</v>
      </c>
      <c r="N7" s="34">
        <f t="shared" si="10"/>
        <v>67075.604999999996</v>
      </c>
      <c r="O7" s="42">
        <v>13060</v>
      </c>
      <c r="P7" s="34">
        <f t="shared" si="4"/>
        <v>10628.255208333334</v>
      </c>
      <c r="Q7" s="34">
        <f t="shared" si="11"/>
        <v>269623.7</v>
      </c>
      <c r="R7" s="41">
        <v>2380</v>
      </c>
      <c r="S7" s="34">
        <f t="shared" si="5"/>
        <v>1936.8489583333335</v>
      </c>
      <c r="T7" s="34">
        <f t="shared" si="12"/>
        <v>49135.1</v>
      </c>
      <c r="U7" s="42">
        <v>20860</v>
      </c>
      <c r="V7" s="34">
        <f t="shared" si="6"/>
        <v>16975.911458333336</v>
      </c>
      <c r="W7" s="34">
        <f t="shared" si="13"/>
        <v>430654.7</v>
      </c>
      <c r="X7" s="37">
        <v>1.2245999999999999</v>
      </c>
      <c r="Y7" s="78">
        <v>1.2258</v>
      </c>
      <c r="Z7" s="37">
        <v>1.2287999999999999</v>
      </c>
      <c r="AA7" s="43">
        <v>25.34</v>
      </c>
      <c r="AB7" s="43">
        <v>20.645</v>
      </c>
    </row>
    <row r="8" spans="1:28" ht="13.5">
      <c r="A8" s="39">
        <v>5</v>
      </c>
      <c r="B8" s="40">
        <v>1</v>
      </c>
      <c r="C8" s="41">
        <v>6767</v>
      </c>
      <c r="D8" s="33">
        <f t="shared" si="0"/>
        <v>5521.3772845952999</v>
      </c>
      <c r="E8" s="34">
        <f t="shared" si="7"/>
        <v>139772.38500000001</v>
      </c>
      <c r="F8" s="41">
        <v>1969</v>
      </c>
      <c r="G8" s="34">
        <f t="shared" si="1"/>
        <v>1606.5600522193211</v>
      </c>
      <c r="H8" s="34">
        <f t="shared" si="8"/>
        <v>40669.695</v>
      </c>
      <c r="I8" s="41">
        <v>1770</v>
      </c>
      <c r="J8" s="34">
        <f t="shared" si="2"/>
        <v>1444.1906005221931</v>
      </c>
      <c r="K8" s="34">
        <f t="shared" si="9"/>
        <v>36559.35</v>
      </c>
      <c r="L8" s="41">
        <v>3234</v>
      </c>
      <c r="M8" s="34">
        <f t="shared" si="3"/>
        <v>2638.7075718015667</v>
      </c>
      <c r="N8" s="34">
        <f t="shared" si="10"/>
        <v>66798.27</v>
      </c>
      <c r="O8" s="42">
        <v>13285</v>
      </c>
      <c r="P8" s="34">
        <f t="shared" si="4"/>
        <v>10839.588772845953</v>
      </c>
      <c r="Q8" s="34">
        <f t="shared" si="11"/>
        <v>274401.67499999999</v>
      </c>
      <c r="R8" s="41">
        <v>2383.5</v>
      </c>
      <c r="S8" s="34">
        <f t="shared" si="5"/>
        <v>1944.7617493472585</v>
      </c>
      <c r="T8" s="34">
        <f t="shared" si="12"/>
        <v>49231.192500000005</v>
      </c>
      <c r="U8" s="42">
        <v>21075</v>
      </c>
      <c r="V8" s="34">
        <f t="shared" si="6"/>
        <v>17195.659268929503</v>
      </c>
      <c r="W8" s="34">
        <f t="shared" si="13"/>
        <v>435304.125</v>
      </c>
      <c r="X8" s="37">
        <v>1.2230000000000001</v>
      </c>
      <c r="Y8" s="78">
        <v>1.22255</v>
      </c>
      <c r="Z8" s="37">
        <v>1.2256</v>
      </c>
      <c r="AA8" s="43">
        <v>25.324999999999999</v>
      </c>
      <c r="AB8" s="43">
        <v>20.655000000000001</v>
      </c>
    </row>
    <row r="9" spans="1:28" ht="13.5">
      <c r="A9" s="39">
        <v>6</v>
      </c>
      <c r="B9" s="40">
        <v>1</v>
      </c>
      <c r="C9" s="41">
        <v>6703</v>
      </c>
      <c r="D9" s="33">
        <f t="shared" si="0"/>
        <v>5479.8888162197509</v>
      </c>
      <c r="E9" s="34">
        <f t="shared" si="7"/>
        <v>138845.94199999998</v>
      </c>
      <c r="F9" s="41">
        <v>1967</v>
      </c>
      <c r="G9" s="34">
        <f t="shared" si="1"/>
        <v>1608.077174623937</v>
      </c>
      <c r="H9" s="34">
        <f t="shared" si="8"/>
        <v>40744.437999999995</v>
      </c>
      <c r="I9" s="41">
        <v>1800</v>
      </c>
      <c r="J9" s="34">
        <f t="shared" si="2"/>
        <v>1471.5500327011118</v>
      </c>
      <c r="K9" s="34">
        <f t="shared" si="9"/>
        <v>37285.199999999997</v>
      </c>
      <c r="L9" s="41">
        <v>3222</v>
      </c>
      <c r="M9" s="34">
        <f t="shared" si="3"/>
        <v>2634.07455853499</v>
      </c>
      <c r="N9" s="34">
        <f t="shared" si="10"/>
        <v>66740.508000000002</v>
      </c>
      <c r="O9" s="42">
        <v>12890</v>
      </c>
      <c r="P9" s="34">
        <f t="shared" si="4"/>
        <v>10537.933289731851</v>
      </c>
      <c r="Q9" s="34">
        <f t="shared" si="11"/>
        <v>267003.45999999996</v>
      </c>
      <c r="R9" s="41">
        <v>2358.5</v>
      </c>
      <c r="S9" s="34">
        <f t="shared" si="5"/>
        <v>1928.139306736429</v>
      </c>
      <c r="T9" s="34">
        <f t="shared" si="12"/>
        <v>48853.968999999997</v>
      </c>
      <c r="U9" s="42">
        <v>21050</v>
      </c>
      <c r="V9" s="34">
        <f t="shared" si="6"/>
        <v>17208.960104643556</v>
      </c>
      <c r="W9" s="34">
        <f t="shared" si="13"/>
        <v>436029.69999999995</v>
      </c>
      <c r="X9" s="37">
        <v>1.2203999999999999</v>
      </c>
      <c r="Y9" s="78">
        <v>1.22035</v>
      </c>
      <c r="Z9" s="37">
        <v>1.2232000000000001</v>
      </c>
      <c r="AA9" s="43">
        <v>25.34</v>
      </c>
      <c r="AB9" s="43">
        <v>20.713999999999999</v>
      </c>
    </row>
    <row r="10" spans="1:28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4" t="str">
        <f t="shared" si="1"/>
        <v/>
      </c>
      <c r="H10" s="34" t="s">
        <v>2</v>
      </c>
      <c r="I10" s="41"/>
      <c r="J10" s="34" t="str">
        <f t="shared" si="2"/>
        <v/>
      </c>
      <c r="K10" s="34" t="s">
        <v>2</v>
      </c>
      <c r="L10" s="41"/>
      <c r="M10" s="34" t="str">
        <f t="shared" si="3"/>
        <v/>
      </c>
      <c r="N10" s="34" t="s">
        <v>2</v>
      </c>
      <c r="O10" s="42"/>
      <c r="P10" s="34" t="str">
        <f t="shared" si="4"/>
        <v/>
      </c>
      <c r="Q10" s="34" t="s">
        <v>2</v>
      </c>
      <c r="R10" s="41"/>
      <c r="S10" s="34" t="str">
        <f t="shared" si="5"/>
        <v/>
      </c>
      <c r="T10" s="34" t="s">
        <v>2</v>
      </c>
      <c r="U10" s="42"/>
      <c r="V10" s="34" t="str">
        <f t="shared" si="6"/>
        <v/>
      </c>
      <c r="W10" s="34" t="s">
        <v>2</v>
      </c>
      <c r="X10" s="37"/>
      <c r="Y10" s="78"/>
      <c r="Z10" s="37"/>
      <c r="AA10" s="43"/>
      <c r="AB10" s="43"/>
    </row>
    <row r="11" spans="1:28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4" t="str">
        <f t="shared" si="1"/>
        <v/>
      </c>
      <c r="H11" s="34" t="s">
        <v>2</v>
      </c>
      <c r="I11" s="41"/>
      <c r="J11" s="34" t="str">
        <f t="shared" si="2"/>
        <v/>
      </c>
      <c r="K11" s="34" t="s">
        <v>2</v>
      </c>
      <c r="L11" s="41"/>
      <c r="M11" s="34" t="str">
        <f t="shared" si="3"/>
        <v/>
      </c>
      <c r="N11" s="34" t="s">
        <v>2</v>
      </c>
      <c r="O11" s="42"/>
      <c r="P11" s="34" t="str">
        <f t="shared" si="4"/>
        <v/>
      </c>
      <c r="Q11" s="34" t="s">
        <v>2</v>
      </c>
      <c r="R11" s="41"/>
      <c r="S11" s="34" t="str">
        <f t="shared" si="5"/>
        <v/>
      </c>
      <c r="T11" s="34" t="s">
        <v>2</v>
      </c>
      <c r="U11" s="42"/>
      <c r="V11" s="34" t="str">
        <f t="shared" si="6"/>
        <v/>
      </c>
      <c r="W11" s="34" t="s">
        <v>2</v>
      </c>
      <c r="X11" s="37"/>
      <c r="Y11" s="78"/>
      <c r="Z11" s="37"/>
      <c r="AA11" s="43"/>
      <c r="AB11" s="43"/>
    </row>
    <row r="12" spans="1:28" ht="13.5">
      <c r="A12" s="39">
        <v>9</v>
      </c>
      <c r="B12" s="40">
        <v>1</v>
      </c>
      <c r="C12" s="41">
        <v>6767</v>
      </c>
      <c r="D12" s="33">
        <f t="shared" si="0"/>
        <v>5508.7919244545756</v>
      </c>
      <c r="E12" s="34">
        <f t="shared" si="7"/>
        <v>139454.33600000001</v>
      </c>
      <c r="F12" s="41">
        <v>2113</v>
      </c>
      <c r="G12" s="34">
        <f t="shared" si="1"/>
        <v>1720.1237381960275</v>
      </c>
      <c r="H12" s="34">
        <f t="shared" si="8"/>
        <v>43544.703999999998</v>
      </c>
      <c r="I12" s="41">
        <v>1850</v>
      </c>
      <c r="J12" s="34">
        <f t="shared" si="2"/>
        <v>1506.0240963855422</v>
      </c>
      <c r="K12" s="34">
        <f t="shared" si="9"/>
        <v>38124.800000000003</v>
      </c>
      <c r="L12" s="41">
        <v>3216.5</v>
      </c>
      <c r="M12" s="34">
        <f t="shared" si="3"/>
        <v>2618.4467600130251</v>
      </c>
      <c r="N12" s="34">
        <f t="shared" si="10"/>
        <v>66285.631999999998</v>
      </c>
      <c r="O12" s="42">
        <v>13240</v>
      </c>
      <c r="P12" s="34">
        <f t="shared" si="4"/>
        <v>10778.248127645718</v>
      </c>
      <c r="Q12" s="34">
        <f t="shared" si="11"/>
        <v>272849.91999999998</v>
      </c>
      <c r="R12" s="41">
        <v>2397</v>
      </c>
      <c r="S12" s="34">
        <f t="shared" si="5"/>
        <v>1951.3187886681865</v>
      </c>
      <c r="T12" s="34">
        <f t="shared" si="12"/>
        <v>49397.376000000004</v>
      </c>
      <c r="U12" s="42">
        <v>21100</v>
      </c>
      <c r="V12" s="34">
        <f t="shared" si="6"/>
        <v>17176.815369586453</v>
      </c>
      <c r="W12" s="34">
        <f t="shared" si="13"/>
        <v>434828.79999999999</v>
      </c>
      <c r="X12" s="37">
        <v>1.2274</v>
      </c>
      <c r="Y12" s="78">
        <v>1.2253000000000001</v>
      </c>
      <c r="Z12" s="37">
        <v>1.2283999999999999</v>
      </c>
      <c r="AA12" s="43">
        <v>25.355</v>
      </c>
      <c r="AB12" s="43">
        <v>20.608000000000001</v>
      </c>
    </row>
    <row r="13" spans="1:28" ht="13.5">
      <c r="A13" s="39">
        <v>10</v>
      </c>
      <c r="B13" s="40">
        <v>1</v>
      </c>
      <c r="C13" s="41">
        <v>6888</v>
      </c>
      <c r="D13" s="33">
        <f t="shared" si="0"/>
        <v>5572.8155339805826</v>
      </c>
      <c r="E13" s="34">
        <f t="shared" si="7"/>
        <v>141183.33600000001</v>
      </c>
      <c r="F13" s="41">
        <v>2171.5</v>
      </c>
      <c r="G13" s="34">
        <f t="shared" si="1"/>
        <v>1756.8770226537217</v>
      </c>
      <c r="H13" s="34">
        <f t="shared" si="8"/>
        <v>44509.235500000003</v>
      </c>
      <c r="I13" s="41">
        <v>1890</v>
      </c>
      <c r="J13" s="34">
        <f t="shared" si="2"/>
        <v>1529.1262135922329</v>
      </c>
      <c r="K13" s="34">
        <f t="shared" si="9"/>
        <v>38739.33</v>
      </c>
      <c r="L13" s="41">
        <v>3240</v>
      </c>
      <c r="M13" s="34">
        <f t="shared" si="3"/>
        <v>2621.3592233009708</v>
      </c>
      <c r="N13" s="34">
        <f t="shared" si="10"/>
        <v>66410.28</v>
      </c>
      <c r="O13" s="42">
        <v>13700</v>
      </c>
      <c r="P13" s="34">
        <f t="shared" si="4"/>
        <v>11084.142394822007</v>
      </c>
      <c r="Q13" s="34">
        <f t="shared" si="11"/>
        <v>280808.90000000002</v>
      </c>
      <c r="R13" s="41">
        <v>2401</v>
      </c>
      <c r="S13" s="34">
        <f t="shared" si="5"/>
        <v>1942.5566343042071</v>
      </c>
      <c r="T13" s="34">
        <f t="shared" si="12"/>
        <v>49213.296999999999</v>
      </c>
      <c r="U13" s="42">
        <v>21375</v>
      </c>
      <c r="V13" s="34">
        <f t="shared" si="6"/>
        <v>17293.689320388348</v>
      </c>
      <c r="W13" s="34">
        <f t="shared" si="13"/>
        <v>438123.375</v>
      </c>
      <c r="X13" s="37">
        <v>1.2331000000000001</v>
      </c>
      <c r="Y13" s="78">
        <v>1.2284999999999999</v>
      </c>
      <c r="Z13" s="37">
        <v>1.236</v>
      </c>
      <c r="AA13" s="43">
        <v>25.335000000000001</v>
      </c>
      <c r="AB13" s="43">
        <v>20.497</v>
      </c>
    </row>
    <row r="14" spans="1:28" ht="13.5">
      <c r="A14" s="39">
        <v>11</v>
      </c>
      <c r="B14" s="40">
        <v>1</v>
      </c>
      <c r="C14" s="41">
        <v>6930.5</v>
      </c>
      <c r="D14" s="33">
        <f t="shared" si="0"/>
        <v>5599.9515190691664</v>
      </c>
      <c r="E14" s="34">
        <f t="shared" si="7"/>
        <v>141721.79450000002</v>
      </c>
      <c r="F14" s="41">
        <v>2253</v>
      </c>
      <c r="G14" s="34">
        <f t="shared" si="1"/>
        <v>1820.4589528118941</v>
      </c>
      <c r="H14" s="34">
        <f t="shared" si="8"/>
        <v>46071.597000000002</v>
      </c>
      <c r="I14" s="41">
        <v>1870</v>
      </c>
      <c r="J14" s="34">
        <f t="shared" si="2"/>
        <v>1510.9890109890109</v>
      </c>
      <c r="K14" s="34">
        <f t="shared" si="9"/>
        <v>38239.630000000005</v>
      </c>
      <c r="L14" s="41">
        <v>3236.5</v>
      </c>
      <c r="M14" s="34">
        <f t="shared" si="3"/>
        <v>2615.1422107304461</v>
      </c>
      <c r="N14" s="34">
        <f t="shared" si="10"/>
        <v>66183.188500000004</v>
      </c>
      <c r="O14" s="42">
        <v>13740</v>
      </c>
      <c r="P14" s="34">
        <f t="shared" si="4"/>
        <v>11102.13316095669</v>
      </c>
      <c r="Q14" s="34">
        <f t="shared" si="11"/>
        <v>280969.26</v>
      </c>
      <c r="R14" s="41">
        <v>2388</v>
      </c>
      <c r="S14" s="34">
        <f t="shared" si="5"/>
        <v>1929.5410471881059</v>
      </c>
      <c r="T14" s="34">
        <f t="shared" si="12"/>
        <v>48832.212000000007</v>
      </c>
      <c r="U14" s="42">
        <v>21175</v>
      </c>
      <c r="V14" s="34">
        <f t="shared" si="6"/>
        <v>17109.728506787331</v>
      </c>
      <c r="W14" s="34">
        <f t="shared" si="13"/>
        <v>433007.57500000001</v>
      </c>
      <c r="X14" s="37">
        <v>1.2354000000000001</v>
      </c>
      <c r="Y14" s="78">
        <v>1.23455</v>
      </c>
      <c r="Z14" s="37">
        <v>1.2376</v>
      </c>
      <c r="AA14" s="43">
        <v>25.324999999999999</v>
      </c>
      <c r="AB14" s="43">
        <v>20.449000000000002</v>
      </c>
    </row>
    <row r="15" spans="1:28" ht="13.5">
      <c r="A15" s="39">
        <v>12</v>
      </c>
      <c r="B15" s="40">
        <v>1</v>
      </c>
      <c r="C15" s="41">
        <v>6756</v>
      </c>
      <c r="D15" s="33">
        <f t="shared" si="0"/>
        <v>5483.321158996835</v>
      </c>
      <c r="E15" s="34">
        <f t="shared" si="7"/>
        <v>138822.288</v>
      </c>
      <c r="F15" s="41">
        <v>2220.5</v>
      </c>
      <c r="G15" s="34">
        <f t="shared" si="1"/>
        <v>1802.2076130184239</v>
      </c>
      <c r="H15" s="34">
        <f t="shared" si="8"/>
        <v>45626.833999999995</v>
      </c>
      <c r="I15" s="41">
        <v>1870</v>
      </c>
      <c r="J15" s="34">
        <f t="shared" si="2"/>
        <v>1517.7339501663826</v>
      </c>
      <c r="K15" s="34">
        <f t="shared" si="9"/>
        <v>38424.759999999995</v>
      </c>
      <c r="L15" s="41">
        <v>3115</v>
      </c>
      <c r="M15" s="34">
        <f t="shared" si="3"/>
        <v>2528.2038795552307</v>
      </c>
      <c r="N15" s="34">
        <f t="shared" si="10"/>
        <v>64007.02</v>
      </c>
      <c r="O15" s="42">
        <v>13585</v>
      </c>
      <c r="P15" s="34">
        <f t="shared" si="4"/>
        <v>11025.890755620485</v>
      </c>
      <c r="Q15" s="34">
        <f t="shared" si="11"/>
        <v>279144.57999999996</v>
      </c>
      <c r="R15" s="41">
        <v>2333</v>
      </c>
      <c r="S15" s="34">
        <f t="shared" si="5"/>
        <v>1893.5151367583801</v>
      </c>
      <c r="T15" s="34">
        <f t="shared" si="12"/>
        <v>47938.483999999997</v>
      </c>
      <c r="U15" s="42">
        <v>21000</v>
      </c>
      <c r="V15" s="34">
        <f t="shared" si="6"/>
        <v>17044.071098125154</v>
      </c>
      <c r="W15" s="34">
        <f t="shared" si="13"/>
        <v>431507.99999999994</v>
      </c>
      <c r="X15" s="37">
        <v>1.2293000000000001</v>
      </c>
      <c r="Y15" s="78">
        <v>1.22925</v>
      </c>
      <c r="Z15" s="37">
        <v>1.2321</v>
      </c>
      <c r="AA15" s="43">
        <v>25.315000000000001</v>
      </c>
      <c r="AB15" s="43">
        <v>20.547999999999998</v>
      </c>
    </row>
    <row r="16" spans="1:28" ht="13.5">
      <c r="A16" s="39">
        <v>13</v>
      </c>
      <c r="B16" s="40">
        <v>1</v>
      </c>
      <c r="C16" s="41">
        <v>6830</v>
      </c>
      <c r="D16" s="33">
        <f t="shared" si="0"/>
        <v>5546.9828636400553</v>
      </c>
      <c r="E16" s="34">
        <f t="shared" si="7"/>
        <v>140322.35</v>
      </c>
      <c r="F16" s="41">
        <v>2325</v>
      </c>
      <c r="G16" s="34">
        <f t="shared" si="1"/>
        <v>1888.2481929667829</v>
      </c>
      <c r="H16" s="34">
        <f t="shared" si="8"/>
        <v>47767.125000000007</v>
      </c>
      <c r="I16" s="41">
        <v>1870</v>
      </c>
      <c r="J16" s="34">
        <f t="shared" si="2"/>
        <v>1518.7200519775845</v>
      </c>
      <c r="K16" s="34">
        <f t="shared" si="9"/>
        <v>38419.15</v>
      </c>
      <c r="L16" s="41">
        <v>3121</v>
      </c>
      <c r="M16" s="34">
        <f t="shared" si="3"/>
        <v>2534.719402257776</v>
      </c>
      <c r="N16" s="34">
        <f t="shared" si="10"/>
        <v>64120.945000000007</v>
      </c>
      <c r="O16" s="42">
        <v>14005</v>
      </c>
      <c r="P16" s="34">
        <f t="shared" si="4"/>
        <v>11374.157394623568</v>
      </c>
      <c r="Q16" s="34">
        <f t="shared" si="11"/>
        <v>287732.72500000003</v>
      </c>
      <c r="R16" s="41">
        <v>2329</v>
      </c>
      <c r="S16" s="34">
        <f t="shared" si="5"/>
        <v>1891.4967920084462</v>
      </c>
      <c r="T16" s="34">
        <f t="shared" si="12"/>
        <v>47849.305000000008</v>
      </c>
      <c r="U16" s="42">
        <v>21190</v>
      </c>
      <c r="V16" s="34">
        <f t="shared" si="6"/>
        <v>17209.453423211238</v>
      </c>
      <c r="W16" s="34">
        <f t="shared" si="13"/>
        <v>435348.55000000005</v>
      </c>
      <c r="X16" s="37">
        <v>1.2286999999999999</v>
      </c>
      <c r="Y16" s="78">
        <v>1.2282</v>
      </c>
      <c r="Z16" s="37">
        <v>1.2313000000000001</v>
      </c>
      <c r="AA16" s="43">
        <v>25.305</v>
      </c>
      <c r="AB16" s="43">
        <v>20.545000000000002</v>
      </c>
    </row>
    <row r="17" spans="1:28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4" t="str">
        <f t="shared" si="1"/>
        <v/>
      </c>
      <c r="H17" s="34" t="s">
        <v>2</v>
      </c>
      <c r="I17" s="41"/>
      <c r="J17" s="34" t="str">
        <f t="shared" si="2"/>
        <v/>
      </c>
      <c r="K17" s="34" t="s">
        <v>2</v>
      </c>
      <c r="L17" s="41"/>
      <c r="M17" s="34" t="str">
        <f t="shared" si="3"/>
        <v/>
      </c>
      <c r="N17" s="34" t="s">
        <v>2</v>
      </c>
      <c r="O17" s="42"/>
      <c r="P17" s="34" t="str">
        <f t="shared" si="4"/>
        <v/>
      </c>
      <c r="Q17" s="34" t="s">
        <v>2</v>
      </c>
      <c r="R17" s="41"/>
      <c r="S17" s="34" t="str">
        <f t="shared" si="5"/>
        <v/>
      </c>
      <c r="T17" s="34" t="s">
        <v>2</v>
      </c>
      <c r="U17" s="42"/>
      <c r="V17" s="34" t="str">
        <f t="shared" si="6"/>
        <v/>
      </c>
      <c r="W17" s="34" t="s">
        <v>2</v>
      </c>
      <c r="X17" s="37"/>
      <c r="Y17" s="78"/>
      <c r="Z17" s="37"/>
      <c r="AA17" s="43"/>
      <c r="AB17" s="43"/>
    </row>
    <row r="18" spans="1:28" ht="13.5">
      <c r="A18" s="39">
        <v>15</v>
      </c>
      <c r="B18" s="40"/>
      <c r="C18" s="41"/>
      <c r="D18" s="33"/>
      <c r="E18" s="34" t="s">
        <v>2</v>
      </c>
      <c r="F18" s="41"/>
      <c r="G18" s="34" t="str">
        <f t="shared" si="1"/>
        <v/>
      </c>
      <c r="H18" s="34" t="s">
        <v>2</v>
      </c>
      <c r="I18" s="41"/>
      <c r="J18" s="34" t="str">
        <f t="shared" si="2"/>
        <v/>
      </c>
      <c r="K18" s="34" t="s">
        <v>2</v>
      </c>
      <c r="L18" s="41"/>
      <c r="M18" s="34" t="str">
        <f t="shared" si="3"/>
        <v/>
      </c>
      <c r="N18" s="34" t="s">
        <v>2</v>
      </c>
      <c r="O18" s="42"/>
      <c r="P18" s="34" t="str">
        <f t="shared" si="4"/>
        <v/>
      </c>
      <c r="Q18" s="34" t="s">
        <v>2</v>
      </c>
      <c r="R18" s="41"/>
      <c r="S18" s="34" t="str">
        <f t="shared" si="5"/>
        <v/>
      </c>
      <c r="T18" s="34" t="s">
        <v>2</v>
      </c>
      <c r="U18" s="42"/>
      <c r="V18" s="34" t="str">
        <f t="shared" si="6"/>
        <v/>
      </c>
      <c r="W18" s="34" t="s">
        <v>2</v>
      </c>
      <c r="X18" s="37"/>
      <c r="Y18" s="78"/>
      <c r="Z18" s="37"/>
      <c r="AA18" s="43"/>
      <c r="AB18" s="43"/>
    </row>
    <row r="19" spans="1:28" ht="13.5">
      <c r="A19" s="39">
        <v>16</v>
      </c>
      <c r="B19" s="40">
        <v>1</v>
      </c>
      <c r="C19" s="41">
        <v>6811.5</v>
      </c>
      <c r="D19" s="33">
        <f t="shared" ref="D19:D34" si="14">IF(C19=0,"",C19/Z19)</f>
        <v>5506.0221485732754</v>
      </c>
      <c r="E19" s="34">
        <f t="shared" si="7"/>
        <v>139193.0025</v>
      </c>
      <c r="F19" s="41">
        <v>2358.5</v>
      </c>
      <c r="G19" s="34">
        <f t="shared" si="1"/>
        <v>1906.4748201438847</v>
      </c>
      <c r="H19" s="34">
        <f t="shared" si="8"/>
        <v>48195.947499999995</v>
      </c>
      <c r="I19" s="41">
        <v>1865</v>
      </c>
      <c r="J19" s="34">
        <f t="shared" si="2"/>
        <v>1507.5579985449842</v>
      </c>
      <c r="K19" s="34">
        <f t="shared" si="9"/>
        <v>38111.274999999994</v>
      </c>
      <c r="L19" s="41">
        <v>3116</v>
      </c>
      <c r="M19" s="34">
        <f t="shared" si="3"/>
        <v>2518.793953601164</v>
      </c>
      <c r="N19" s="34">
        <f t="shared" si="10"/>
        <v>63675.46</v>
      </c>
      <c r="O19" s="42">
        <v>14150</v>
      </c>
      <c r="P19" s="34">
        <f t="shared" si="4"/>
        <v>11438.040578772936</v>
      </c>
      <c r="Q19" s="34">
        <f t="shared" si="11"/>
        <v>289155.25</v>
      </c>
      <c r="R19" s="41">
        <v>2341.5</v>
      </c>
      <c r="S19" s="34">
        <f t="shared" si="5"/>
        <v>1892.7330046075497</v>
      </c>
      <c r="T19" s="34">
        <f t="shared" si="12"/>
        <v>47848.552499999998</v>
      </c>
      <c r="U19" s="42">
        <v>21075</v>
      </c>
      <c r="V19" s="34">
        <f t="shared" si="6"/>
        <v>17035.809554603507</v>
      </c>
      <c r="W19" s="34">
        <f t="shared" si="13"/>
        <v>430667.625</v>
      </c>
      <c r="X19" s="37">
        <v>1.234</v>
      </c>
      <c r="Y19" s="78">
        <v>1.2340500000000001</v>
      </c>
      <c r="Z19" s="37">
        <v>1.2371000000000001</v>
      </c>
      <c r="AA19" s="43">
        <v>25.26</v>
      </c>
      <c r="AB19" s="43">
        <v>20.434999999999999</v>
      </c>
    </row>
    <row r="20" spans="1:28" ht="13.5">
      <c r="A20" s="39">
        <v>17</v>
      </c>
      <c r="B20" s="40">
        <v>1</v>
      </c>
      <c r="C20" s="41">
        <v>6784</v>
      </c>
      <c r="D20" s="33">
        <f t="shared" si="14"/>
        <v>5485.5664267809498</v>
      </c>
      <c r="E20" s="34">
        <f t="shared" si="7"/>
        <v>138658.17600000001</v>
      </c>
      <c r="F20" s="41">
        <v>2375.5</v>
      </c>
      <c r="G20" s="34">
        <f t="shared" si="1"/>
        <v>1920.8377132691842</v>
      </c>
      <c r="H20" s="34">
        <f t="shared" si="8"/>
        <v>48552.844499999999</v>
      </c>
      <c r="I20" s="41">
        <v>1895</v>
      </c>
      <c r="J20" s="34">
        <f t="shared" si="2"/>
        <v>1532.3037114902565</v>
      </c>
      <c r="K20" s="34">
        <f t="shared" si="9"/>
        <v>38731.904999999999</v>
      </c>
      <c r="L20" s="41">
        <v>3115</v>
      </c>
      <c r="M20" s="34">
        <f t="shared" si="3"/>
        <v>2518.800032344142</v>
      </c>
      <c r="N20" s="34">
        <f t="shared" si="10"/>
        <v>63667.485000000001</v>
      </c>
      <c r="O20" s="42">
        <v>13950</v>
      </c>
      <c r="P20" s="34">
        <f t="shared" si="4"/>
        <v>11280.019406485002</v>
      </c>
      <c r="Q20" s="34">
        <f t="shared" si="11"/>
        <v>285124.05</v>
      </c>
      <c r="R20" s="41">
        <v>2342</v>
      </c>
      <c r="S20" s="34">
        <f t="shared" si="5"/>
        <v>1893.7494946227866</v>
      </c>
      <c r="T20" s="34">
        <f t="shared" si="12"/>
        <v>47868.137999999999</v>
      </c>
      <c r="U20" s="42">
        <v>21200</v>
      </c>
      <c r="V20" s="34">
        <f t="shared" si="6"/>
        <v>17142.39508369047</v>
      </c>
      <c r="W20" s="34">
        <f t="shared" si="13"/>
        <v>433306.8</v>
      </c>
      <c r="X20" s="37">
        <v>1.2326999999999999</v>
      </c>
      <c r="Y20" s="78">
        <v>1.234</v>
      </c>
      <c r="Z20" s="37">
        <v>1.2366999999999999</v>
      </c>
      <c r="AA20" s="43">
        <v>25.254999999999999</v>
      </c>
      <c r="AB20" s="43">
        <v>20.439</v>
      </c>
    </row>
    <row r="21" spans="1:28" ht="13.5">
      <c r="A21" s="39">
        <v>18</v>
      </c>
      <c r="B21" s="40">
        <v>1</v>
      </c>
      <c r="C21" s="41">
        <v>6936</v>
      </c>
      <c r="D21" s="33">
        <f t="shared" si="14"/>
        <v>5601.2274892998466</v>
      </c>
      <c r="E21" s="34">
        <f t="shared" si="7"/>
        <v>141660.864</v>
      </c>
      <c r="F21" s="41">
        <v>2528.5</v>
      </c>
      <c r="G21" s="34">
        <f t="shared" si="1"/>
        <v>2041.912299119761</v>
      </c>
      <c r="H21" s="34">
        <f t="shared" si="8"/>
        <v>51642.083999999995</v>
      </c>
      <c r="I21" s="41">
        <v>1960</v>
      </c>
      <c r="J21" s="34">
        <f t="shared" si="2"/>
        <v>1582.8151498021482</v>
      </c>
      <c r="K21" s="34">
        <f t="shared" si="9"/>
        <v>40031.040000000001</v>
      </c>
      <c r="L21" s="41">
        <v>3186.5</v>
      </c>
      <c r="M21" s="34">
        <f t="shared" si="3"/>
        <v>2573.2859565533395</v>
      </c>
      <c r="N21" s="34">
        <f t="shared" si="10"/>
        <v>65081.076000000001</v>
      </c>
      <c r="O21" s="42">
        <v>15105</v>
      </c>
      <c r="P21" s="34">
        <f t="shared" si="4"/>
        <v>12198.174917225229</v>
      </c>
      <c r="Q21" s="34">
        <f t="shared" si="11"/>
        <v>308504.52</v>
      </c>
      <c r="R21" s="41">
        <v>2378</v>
      </c>
      <c r="S21" s="34">
        <f t="shared" si="5"/>
        <v>1920.3747072599533</v>
      </c>
      <c r="T21" s="34">
        <f t="shared" si="12"/>
        <v>48568.271999999997</v>
      </c>
      <c r="U21" s="42">
        <v>21725</v>
      </c>
      <c r="V21" s="34">
        <f t="shared" si="6"/>
        <v>17544.213841556975</v>
      </c>
      <c r="W21" s="34">
        <f t="shared" si="13"/>
        <v>443711.39999999997</v>
      </c>
      <c r="X21" s="37">
        <v>1.2358</v>
      </c>
      <c r="Y21" s="78">
        <v>1.2353499999999999</v>
      </c>
      <c r="Z21" s="37">
        <v>1.2383</v>
      </c>
      <c r="AA21" s="43">
        <v>25.3</v>
      </c>
      <c r="AB21" s="43">
        <v>20.423999999999999</v>
      </c>
    </row>
    <row r="22" spans="1:28" ht="13.5">
      <c r="A22" s="39">
        <v>19</v>
      </c>
      <c r="B22" s="40">
        <v>1</v>
      </c>
      <c r="C22" s="41">
        <v>6942</v>
      </c>
      <c r="D22" s="33">
        <f t="shared" si="14"/>
        <v>5606.5256016798576</v>
      </c>
      <c r="E22" s="34">
        <f t="shared" si="7"/>
        <v>141991.66800000001</v>
      </c>
      <c r="F22" s="41">
        <v>2602.5</v>
      </c>
      <c r="G22" s="34">
        <f t="shared" si="1"/>
        <v>2101.8413826522374</v>
      </c>
      <c r="H22" s="34">
        <f t="shared" si="8"/>
        <v>53231.535000000003</v>
      </c>
      <c r="I22" s="41">
        <v>1960</v>
      </c>
      <c r="J22" s="34">
        <f t="shared" si="2"/>
        <v>1582.9429817476982</v>
      </c>
      <c r="K22" s="34">
        <f t="shared" si="9"/>
        <v>40089.840000000004</v>
      </c>
      <c r="L22" s="41">
        <v>3232</v>
      </c>
      <c r="M22" s="34">
        <f t="shared" si="3"/>
        <v>2610.2406719431433</v>
      </c>
      <c r="N22" s="34">
        <f t="shared" si="10"/>
        <v>66107.328000000009</v>
      </c>
      <c r="O22" s="42">
        <v>15710</v>
      </c>
      <c r="P22" s="34">
        <f t="shared" si="4"/>
        <v>12687.772573089969</v>
      </c>
      <c r="Q22" s="34">
        <f t="shared" si="11"/>
        <v>321332.34000000003</v>
      </c>
      <c r="R22" s="41">
        <v>2347</v>
      </c>
      <c r="S22" s="34">
        <f t="shared" si="5"/>
        <v>1895.4934582458409</v>
      </c>
      <c r="T22" s="34">
        <f t="shared" si="12"/>
        <v>48005.538</v>
      </c>
      <c r="U22" s="42">
        <v>21875</v>
      </c>
      <c r="V22" s="34">
        <f t="shared" si="6"/>
        <v>17666.774349862706</v>
      </c>
      <c r="W22" s="34">
        <f t="shared" si="13"/>
        <v>447431.25</v>
      </c>
      <c r="X22" s="37">
        <v>1.2352000000000001</v>
      </c>
      <c r="Y22" s="78">
        <v>1.2349000000000001</v>
      </c>
      <c r="Z22" s="37">
        <v>1.2382</v>
      </c>
      <c r="AA22" s="43">
        <v>25.324999999999999</v>
      </c>
      <c r="AB22" s="43">
        <v>20.454000000000001</v>
      </c>
    </row>
    <row r="23" spans="1:28" ht="13.5">
      <c r="A23" s="39">
        <v>20</v>
      </c>
      <c r="B23" s="40">
        <v>1</v>
      </c>
      <c r="C23" s="41">
        <v>6939</v>
      </c>
      <c r="D23" s="33">
        <f t="shared" si="14"/>
        <v>5639.6293888166456</v>
      </c>
      <c r="E23" s="34">
        <f t="shared" si="7"/>
        <v>142832.37599999999</v>
      </c>
      <c r="F23" s="41">
        <v>2463</v>
      </c>
      <c r="G23" s="34">
        <f t="shared" si="1"/>
        <v>2001.7880364109233</v>
      </c>
      <c r="H23" s="34">
        <f t="shared" si="8"/>
        <v>50698.392</v>
      </c>
      <c r="I23" s="41">
        <v>1960</v>
      </c>
      <c r="J23" s="34">
        <f t="shared" si="2"/>
        <v>1592.9778933680104</v>
      </c>
      <c r="K23" s="34">
        <f t="shared" si="9"/>
        <v>40344.639999999999</v>
      </c>
      <c r="L23" s="41">
        <v>3243.5</v>
      </c>
      <c r="M23" s="34">
        <f t="shared" si="3"/>
        <v>2636.1345903771135</v>
      </c>
      <c r="N23" s="34">
        <f t="shared" si="10"/>
        <v>66764.203999999998</v>
      </c>
      <c r="O23" s="42">
        <v>14640</v>
      </c>
      <c r="P23" s="34">
        <f t="shared" si="4"/>
        <v>11898.569570871263</v>
      </c>
      <c r="Q23" s="34">
        <f t="shared" si="11"/>
        <v>301349.76000000001</v>
      </c>
      <c r="R23" s="41">
        <v>2366</v>
      </c>
      <c r="S23" s="34">
        <f t="shared" si="5"/>
        <v>1922.9518855656697</v>
      </c>
      <c r="T23" s="34">
        <f t="shared" si="12"/>
        <v>48701.743999999999</v>
      </c>
      <c r="U23" s="42">
        <v>22050</v>
      </c>
      <c r="V23" s="34">
        <f t="shared" si="6"/>
        <v>17921.001300390119</v>
      </c>
      <c r="W23" s="34">
        <f t="shared" si="13"/>
        <v>453877.2</v>
      </c>
      <c r="X23" s="37">
        <v>1.2279</v>
      </c>
      <c r="Y23" s="78">
        <v>1.22725</v>
      </c>
      <c r="Z23" s="37">
        <v>1.2303999999999999</v>
      </c>
      <c r="AA23" s="43">
        <v>25.34</v>
      </c>
      <c r="AB23" s="43">
        <v>20.584</v>
      </c>
    </row>
    <row r="24" spans="1:28" ht="13.5">
      <c r="A24" s="39">
        <v>21</v>
      </c>
      <c r="B24" s="40"/>
      <c r="C24" s="41"/>
      <c r="D24" s="33" t="str">
        <f t="shared" si="14"/>
        <v/>
      </c>
      <c r="E24" s="34" t="s">
        <v>2</v>
      </c>
      <c r="F24" s="41"/>
      <c r="G24" s="34" t="str">
        <f t="shared" si="1"/>
        <v/>
      </c>
      <c r="H24" s="34" t="s">
        <v>2</v>
      </c>
      <c r="I24" s="41"/>
      <c r="J24" s="34" t="str">
        <f t="shared" si="2"/>
        <v/>
      </c>
      <c r="K24" s="34" t="s">
        <v>2</v>
      </c>
      <c r="L24" s="41"/>
      <c r="M24" s="34" t="str">
        <f t="shared" si="3"/>
        <v/>
      </c>
      <c r="N24" s="34" t="s">
        <v>2</v>
      </c>
      <c r="O24" s="42"/>
      <c r="P24" s="34" t="str">
        <f t="shared" si="4"/>
        <v/>
      </c>
      <c r="Q24" s="34" t="s">
        <v>2</v>
      </c>
      <c r="R24" s="41"/>
      <c r="S24" s="34" t="str">
        <f t="shared" si="5"/>
        <v/>
      </c>
      <c r="T24" s="34" t="s">
        <v>2</v>
      </c>
      <c r="U24" s="42"/>
      <c r="V24" s="34" t="str">
        <f t="shared" si="6"/>
        <v/>
      </c>
      <c r="W24" s="34" t="s">
        <v>2</v>
      </c>
      <c r="X24" s="37"/>
      <c r="Y24" s="78"/>
      <c r="Z24" s="37"/>
      <c r="AA24" s="43"/>
      <c r="AB24" s="43"/>
    </row>
    <row r="25" spans="1:28" ht="13.5">
      <c r="A25" s="39">
        <v>22</v>
      </c>
      <c r="B25" s="40"/>
      <c r="C25" s="41"/>
      <c r="D25" s="33" t="str">
        <f t="shared" si="14"/>
        <v/>
      </c>
      <c r="E25" s="34" t="s">
        <v>2</v>
      </c>
      <c r="F25" s="41"/>
      <c r="G25" s="34" t="str">
        <f t="shared" si="1"/>
        <v/>
      </c>
      <c r="H25" s="34" t="s">
        <v>2</v>
      </c>
      <c r="I25" s="41"/>
      <c r="J25" s="34" t="str">
        <f t="shared" si="2"/>
        <v/>
      </c>
      <c r="K25" s="34" t="s">
        <v>2</v>
      </c>
      <c r="L25" s="41"/>
      <c r="M25" s="34" t="str">
        <f t="shared" si="3"/>
        <v/>
      </c>
      <c r="N25" s="34" t="s">
        <v>2</v>
      </c>
      <c r="O25" s="42"/>
      <c r="P25" s="34" t="str">
        <f t="shared" si="4"/>
        <v/>
      </c>
      <c r="Q25" s="34" t="s">
        <v>2</v>
      </c>
      <c r="R25" s="41"/>
      <c r="S25" s="34" t="str">
        <f t="shared" si="5"/>
        <v/>
      </c>
      <c r="T25" s="34" t="s">
        <v>2</v>
      </c>
      <c r="U25" s="42"/>
      <c r="V25" s="34" t="str">
        <f t="shared" si="6"/>
        <v/>
      </c>
      <c r="W25" s="34" t="s">
        <v>2</v>
      </c>
      <c r="X25" s="37"/>
      <c r="Y25" s="78"/>
      <c r="Z25" s="37"/>
      <c r="AA25" s="43"/>
      <c r="AB25" s="43"/>
    </row>
    <row r="26" spans="1:28" ht="13.5">
      <c r="A26" s="39">
        <v>23</v>
      </c>
      <c r="B26" s="40">
        <v>1</v>
      </c>
      <c r="C26" s="41">
        <v>6923</v>
      </c>
      <c r="D26" s="33">
        <f t="shared" si="14"/>
        <v>5657.4323772166381</v>
      </c>
      <c r="E26" s="34">
        <f t="shared" si="7"/>
        <v>143742.24900000001</v>
      </c>
      <c r="F26" s="41">
        <v>2452</v>
      </c>
      <c r="G26" s="34">
        <f t="shared" si="1"/>
        <v>2003.7590912805426</v>
      </c>
      <c r="H26" s="34">
        <f t="shared" si="8"/>
        <v>50910.876000000004</v>
      </c>
      <c r="I26" s="41">
        <v>1965</v>
      </c>
      <c r="J26" s="34">
        <f t="shared" si="2"/>
        <v>1605.785731797009</v>
      </c>
      <c r="K26" s="34">
        <f t="shared" si="9"/>
        <v>40799.295000000006</v>
      </c>
      <c r="L26" s="41">
        <v>3215</v>
      </c>
      <c r="M26" s="34">
        <f t="shared" si="3"/>
        <v>2627.2779275966332</v>
      </c>
      <c r="N26" s="34">
        <f t="shared" si="10"/>
        <v>66753.044999999998</v>
      </c>
      <c r="O26" s="42">
        <v>14050</v>
      </c>
      <c r="P26" s="34">
        <f t="shared" si="4"/>
        <v>11481.572280787776</v>
      </c>
      <c r="Q26" s="34">
        <f t="shared" si="11"/>
        <v>291720.15000000002</v>
      </c>
      <c r="R26" s="41">
        <v>2348</v>
      </c>
      <c r="S26" s="34">
        <f t="shared" si="5"/>
        <v>1918.7709405900139</v>
      </c>
      <c r="T26" s="34">
        <f t="shared" si="12"/>
        <v>48751.524000000005</v>
      </c>
      <c r="U26" s="42">
        <v>21850</v>
      </c>
      <c r="V26" s="34">
        <f t="shared" si="6"/>
        <v>17855.683582577429</v>
      </c>
      <c r="W26" s="34">
        <f t="shared" si="13"/>
        <v>453671.55000000005</v>
      </c>
      <c r="X26" s="37">
        <v>1.2208000000000001</v>
      </c>
      <c r="Y26" s="78">
        <v>1.2240500000000001</v>
      </c>
      <c r="Z26" s="37">
        <v>1.2237</v>
      </c>
      <c r="AA26" s="43">
        <v>25.41</v>
      </c>
      <c r="AB26" s="43">
        <v>20.763000000000002</v>
      </c>
    </row>
    <row r="27" spans="1:28" ht="13.5">
      <c r="A27" s="39">
        <v>24</v>
      </c>
      <c r="B27" s="40">
        <v>1</v>
      </c>
      <c r="C27" s="41">
        <v>6987</v>
      </c>
      <c r="D27" s="33">
        <f t="shared" si="14"/>
        <v>5717.2080844448083</v>
      </c>
      <c r="E27" s="34">
        <f t="shared" si="7"/>
        <v>145518.24900000001</v>
      </c>
      <c r="F27" s="41">
        <v>2222</v>
      </c>
      <c r="G27" s="34">
        <f t="shared" si="1"/>
        <v>1818.1818181818182</v>
      </c>
      <c r="H27" s="34">
        <f t="shared" si="8"/>
        <v>46277.594000000005</v>
      </c>
      <c r="I27" s="41">
        <v>1940</v>
      </c>
      <c r="J27" s="34">
        <f t="shared" si="2"/>
        <v>1587.4314704197693</v>
      </c>
      <c r="K27" s="34">
        <f t="shared" si="9"/>
        <v>40404.380000000005</v>
      </c>
      <c r="L27" s="41">
        <v>3240.5</v>
      </c>
      <c r="M27" s="34">
        <f t="shared" si="3"/>
        <v>2651.5833401521973</v>
      </c>
      <c r="N27" s="34">
        <f t="shared" si="10"/>
        <v>67489.893500000006</v>
      </c>
      <c r="O27" s="42">
        <v>14250</v>
      </c>
      <c r="P27" s="34">
        <f t="shared" si="4"/>
        <v>11660.256934784387</v>
      </c>
      <c r="Q27" s="34">
        <f t="shared" si="11"/>
        <v>296784.75</v>
      </c>
      <c r="R27" s="41">
        <v>2348.5</v>
      </c>
      <c r="S27" s="34">
        <f t="shared" si="5"/>
        <v>1921.6921692169217</v>
      </c>
      <c r="T27" s="34">
        <f t="shared" si="12"/>
        <v>48912.209500000004</v>
      </c>
      <c r="U27" s="42">
        <v>21250</v>
      </c>
      <c r="V27" s="34">
        <f t="shared" si="6"/>
        <v>17388.102446608296</v>
      </c>
      <c r="W27" s="34">
        <f t="shared" si="13"/>
        <v>442573.75000000006</v>
      </c>
      <c r="X27" s="37">
        <v>1.2182999999999999</v>
      </c>
      <c r="Y27" s="78">
        <v>1.21895</v>
      </c>
      <c r="Z27" s="37">
        <v>1.2221</v>
      </c>
      <c r="AA27" s="43">
        <v>25.434999999999999</v>
      </c>
      <c r="AB27" s="43">
        <v>20.827000000000002</v>
      </c>
    </row>
    <row r="28" spans="1:28" ht="13.5">
      <c r="A28" s="39">
        <v>25</v>
      </c>
      <c r="B28" s="40">
        <v>1</v>
      </c>
      <c r="C28" s="41">
        <v>6960.5</v>
      </c>
      <c r="D28" s="33">
        <f t="shared" si="14"/>
        <v>5715.6347511906715</v>
      </c>
      <c r="E28" s="34">
        <f t="shared" si="7"/>
        <v>145467.4895</v>
      </c>
      <c r="F28" s="41">
        <v>2248</v>
      </c>
      <c r="G28" s="34">
        <f t="shared" si="1"/>
        <v>1845.9517162095583</v>
      </c>
      <c r="H28" s="34">
        <f t="shared" si="8"/>
        <v>46980.952000000005</v>
      </c>
      <c r="I28" s="41">
        <v>1940</v>
      </c>
      <c r="J28" s="34">
        <f t="shared" si="2"/>
        <v>1593.0366234192807</v>
      </c>
      <c r="K28" s="34">
        <f t="shared" si="9"/>
        <v>40544.060000000005</v>
      </c>
      <c r="L28" s="41">
        <v>3162</v>
      </c>
      <c r="M28" s="34">
        <f t="shared" si="3"/>
        <v>2596.4854655936933</v>
      </c>
      <c r="N28" s="34">
        <f t="shared" si="10"/>
        <v>66082.638000000006</v>
      </c>
      <c r="O28" s="42">
        <v>14120</v>
      </c>
      <c r="P28" s="34">
        <f t="shared" si="4"/>
        <v>11594.67892921662</v>
      </c>
      <c r="Q28" s="34">
        <f t="shared" si="11"/>
        <v>295093.88</v>
      </c>
      <c r="R28" s="41">
        <v>2325</v>
      </c>
      <c r="S28" s="34">
        <f t="shared" si="5"/>
        <v>1909.1804894071277</v>
      </c>
      <c r="T28" s="34">
        <f t="shared" si="12"/>
        <v>48590.175000000003</v>
      </c>
      <c r="U28" s="42">
        <v>21500</v>
      </c>
      <c r="V28" s="34">
        <f t="shared" si="6"/>
        <v>17654.787321399246</v>
      </c>
      <c r="W28" s="34">
        <f t="shared" si="13"/>
        <v>449328.5</v>
      </c>
      <c r="X28" s="37">
        <v>1.2155</v>
      </c>
      <c r="Y28" s="78">
        <v>1.21465</v>
      </c>
      <c r="Z28" s="37">
        <v>1.2178</v>
      </c>
      <c r="AA28" s="43">
        <v>25.465</v>
      </c>
      <c r="AB28" s="43">
        <v>20.899000000000001</v>
      </c>
    </row>
    <row r="29" spans="1:28" ht="13.5">
      <c r="A29" s="39">
        <v>26</v>
      </c>
      <c r="B29" s="40">
        <v>1</v>
      </c>
      <c r="C29" s="41">
        <v>6885.5</v>
      </c>
      <c r="D29" s="33">
        <f t="shared" si="14"/>
        <v>5663.8150859587067</v>
      </c>
      <c r="E29" s="34">
        <f t="shared" si="7"/>
        <v>144209.91199999998</v>
      </c>
      <c r="F29" s="41">
        <v>2204</v>
      </c>
      <c r="G29" s="34">
        <f t="shared" si="1"/>
        <v>1812.9472731759481</v>
      </c>
      <c r="H29" s="34">
        <f t="shared" si="8"/>
        <v>46160.576000000001</v>
      </c>
      <c r="I29" s="41">
        <v>1935</v>
      </c>
      <c r="J29" s="34">
        <f t="shared" si="2"/>
        <v>1591.675577856379</v>
      </c>
      <c r="K29" s="34">
        <f t="shared" si="9"/>
        <v>40526.639999999999</v>
      </c>
      <c r="L29" s="41">
        <v>3098</v>
      </c>
      <c r="M29" s="34">
        <f t="shared" si="3"/>
        <v>2548.3260672863371</v>
      </c>
      <c r="N29" s="34">
        <f t="shared" si="10"/>
        <v>64884.511999999995</v>
      </c>
      <c r="O29" s="42">
        <v>13945</v>
      </c>
      <c r="P29" s="34">
        <f t="shared" si="4"/>
        <v>11470.757588220778</v>
      </c>
      <c r="Q29" s="34">
        <f t="shared" si="11"/>
        <v>292064.07999999996</v>
      </c>
      <c r="R29" s="41">
        <v>2300.5</v>
      </c>
      <c r="S29" s="34">
        <f t="shared" si="5"/>
        <v>1892.3254092292507</v>
      </c>
      <c r="T29" s="34">
        <f t="shared" si="12"/>
        <v>48181.671999999999</v>
      </c>
      <c r="U29" s="42">
        <v>21475</v>
      </c>
      <c r="V29" s="34">
        <f t="shared" si="6"/>
        <v>17664.71991445258</v>
      </c>
      <c r="W29" s="34">
        <f t="shared" si="13"/>
        <v>449772.39999999997</v>
      </c>
      <c r="X29" s="37">
        <v>1.2138</v>
      </c>
      <c r="Y29" s="78">
        <v>1.2134499999999999</v>
      </c>
      <c r="Z29" s="37">
        <v>1.2157</v>
      </c>
      <c r="AA29" s="43">
        <v>25.475000000000001</v>
      </c>
      <c r="AB29" s="43">
        <v>20.943999999999999</v>
      </c>
    </row>
    <row r="30" spans="1:28" ht="13.5">
      <c r="A30" s="39">
        <v>27</v>
      </c>
      <c r="B30" s="40">
        <v>1</v>
      </c>
      <c r="C30" s="41">
        <v>6797</v>
      </c>
      <c r="D30" s="33">
        <f t="shared" si="14"/>
        <v>5633.1841538206536</v>
      </c>
      <c r="E30" s="34">
        <f t="shared" si="7"/>
        <v>143430.29399999999</v>
      </c>
      <c r="F30" s="41">
        <v>2249</v>
      </c>
      <c r="G30" s="34">
        <f t="shared" si="1"/>
        <v>1863.9151334327864</v>
      </c>
      <c r="H30" s="34">
        <f t="shared" si="8"/>
        <v>47458.398000000001</v>
      </c>
      <c r="I30" s="41">
        <v>1925</v>
      </c>
      <c r="J30" s="34">
        <f t="shared" si="2"/>
        <v>1595.392010608321</v>
      </c>
      <c r="K30" s="34">
        <f t="shared" si="9"/>
        <v>40621.35</v>
      </c>
      <c r="L30" s="41">
        <v>3120.5</v>
      </c>
      <c r="M30" s="34">
        <f t="shared" si="3"/>
        <v>2586.1926073263717</v>
      </c>
      <c r="N30" s="34">
        <f t="shared" si="10"/>
        <v>65848.790999999997</v>
      </c>
      <c r="O30" s="42">
        <v>13980</v>
      </c>
      <c r="P30" s="34">
        <f t="shared" si="4"/>
        <v>11586.275484833417</v>
      </c>
      <c r="Q30" s="34">
        <f t="shared" si="11"/>
        <v>295005.96000000002</v>
      </c>
      <c r="R30" s="41">
        <v>2336</v>
      </c>
      <c r="S30" s="34">
        <f t="shared" si="5"/>
        <v>1936.0185645615782</v>
      </c>
      <c r="T30" s="34">
        <f t="shared" si="12"/>
        <v>49294.271999999997</v>
      </c>
      <c r="U30" s="42">
        <v>21400</v>
      </c>
      <c r="V30" s="34">
        <f t="shared" si="6"/>
        <v>17735.786507541856</v>
      </c>
      <c r="W30" s="34">
        <f t="shared" si="13"/>
        <v>451582.8</v>
      </c>
      <c r="X30" s="37">
        <v>1.204</v>
      </c>
      <c r="Y30" s="78">
        <v>1.2039</v>
      </c>
      <c r="Z30" s="37">
        <v>1.2065999999999999</v>
      </c>
      <c r="AA30" s="43">
        <v>25.47</v>
      </c>
      <c r="AB30" s="43">
        <v>21.102</v>
      </c>
    </row>
    <row r="31" spans="1:28" ht="13.5">
      <c r="A31" s="39">
        <v>28</v>
      </c>
      <c r="B31" s="40"/>
      <c r="C31" s="41"/>
      <c r="D31" s="33" t="str">
        <f t="shared" si="14"/>
        <v/>
      </c>
      <c r="E31" s="34" t="s">
        <v>2</v>
      </c>
      <c r="F31" s="41"/>
      <c r="G31" s="34" t="str">
        <f t="shared" si="1"/>
        <v/>
      </c>
      <c r="H31" s="34" t="s">
        <v>2</v>
      </c>
      <c r="I31" s="41"/>
      <c r="J31" s="34" t="str">
        <f t="shared" si="2"/>
        <v/>
      </c>
      <c r="K31" s="34" t="s">
        <v>2</v>
      </c>
      <c r="L31" s="41"/>
      <c r="M31" s="34" t="str">
        <f t="shared" si="3"/>
        <v/>
      </c>
      <c r="N31" s="34" t="s">
        <v>2</v>
      </c>
      <c r="O31" s="42"/>
      <c r="P31" s="34" t="str">
        <f t="shared" si="4"/>
        <v/>
      </c>
      <c r="Q31" s="34" t="s">
        <v>2</v>
      </c>
      <c r="R31" s="41"/>
      <c r="S31" s="34" t="str">
        <f t="shared" si="5"/>
        <v/>
      </c>
      <c r="T31" s="34" t="s">
        <v>2</v>
      </c>
      <c r="U31" s="42"/>
      <c r="V31" s="34" t="str">
        <f t="shared" si="6"/>
        <v/>
      </c>
      <c r="W31" s="34" t="s">
        <v>2</v>
      </c>
      <c r="X31" s="37"/>
      <c r="Y31" s="78"/>
      <c r="Z31" s="37"/>
      <c r="AA31" s="43"/>
      <c r="AB31" s="43"/>
    </row>
    <row r="32" spans="1:28" ht="13.5">
      <c r="A32" s="39">
        <v>29</v>
      </c>
      <c r="B32" s="40"/>
      <c r="C32" s="41"/>
      <c r="D32" s="33" t="str">
        <f t="shared" si="14"/>
        <v/>
      </c>
      <c r="E32" s="34" t="s">
        <v>2</v>
      </c>
      <c r="F32" s="41"/>
      <c r="G32" s="34" t="str">
        <f t="shared" si="1"/>
        <v/>
      </c>
      <c r="H32" s="34" t="s">
        <v>2</v>
      </c>
      <c r="I32" s="41"/>
      <c r="J32" s="34" t="str">
        <f t="shared" si="2"/>
        <v/>
      </c>
      <c r="K32" s="34" t="s">
        <v>2</v>
      </c>
      <c r="L32" s="41"/>
      <c r="M32" s="34" t="str">
        <f t="shared" si="3"/>
        <v/>
      </c>
      <c r="N32" s="34" t="s">
        <v>2</v>
      </c>
      <c r="O32" s="42"/>
      <c r="P32" s="34" t="str">
        <f t="shared" si="4"/>
        <v/>
      </c>
      <c r="Q32" s="34" t="s">
        <v>2</v>
      </c>
      <c r="R32" s="41"/>
      <c r="S32" s="34" t="str">
        <f t="shared" si="5"/>
        <v/>
      </c>
      <c r="T32" s="34" t="s">
        <v>2</v>
      </c>
      <c r="U32" s="42"/>
      <c r="V32" s="34" t="str">
        <f t="shared" si="6"/>
        <v/>
      </c>
      <c r="W32" s="34" t="s">
        <v>2</v>
      </c>
      <c r="X32" s="37"/>
      <c r="Y32" s="78"/>
      <c r="Z32" s="37"/>
      <c r="AA32" s="43"/>
      <c r="AB32" s="43"/>
    </row>
    <row r="33" spans="1:28" ht="13.5">
      <c r="A33" s="39">
        <v>30</v>
      </c>
      <c r="B33" s="40">
        <v>1</v>
      </c>
      <c r="C33" s="41">
        <v>6783</v>
      </c>
      <c r="D33" s="33">
        <f t="shared" si="14"/>
        <v>5615.9960258320916</v>
      </c>
      <c r="E33" s="34">
        <f t="shared" si="7"/>
        <v>143419.75199999998</v>
      </c>
      <c r="F33" s="41">
        <v>2224</v>
      </c>
      <c r="G33" s="34">
        <f t="shared" si="1"/>
        <v>1841.3644643152841</v>
      </c>
      <c r="H33" s="34">
        <f t="shared" si="8"/>
        <v>47024.255999999994</v>
      </c>
      <c r="I33" s="41">
        <v>1925</v>
      </c>
      <c r="J33" s="34">
        <f t="shared" si="2"/>
        <v>1593.8069216757742</v>
      </c>
      <c r="K33" s="34">
        <f t="shared" si="9"/>
        <v>40702.199999999997</v>
      </c>
      <c r="L33" s="41">
        <v>3171</v>
      </c>
      <c r="M33" s="34">
        <f t="shared" si="3"/>
        <v>2625.4346746150027</v>
      </c>
      <c r="N33" s="34">
        <f t="shared" si="10"/>
        <v>67047.623999999996</v>
      </c>
      <c r="O33" s="42">
        <v>13725</v>
      </c>
      <c r="P33" s="34">
        <f t="shared" si="4"/>
        <v>11363.636363636364</v>
      </c>
      <c r="Q33" s="34">
        <f t="shared" si="11"/>
        <v>290201.39999999997</v>
      </c>
      <c r="R33" s="41">
        <v>2345</v>
      </c>
      <c r="S33" s="34">
        <f t="shared" si="5"/>
        <v>1941.5466136777613</v>
      </c>
      <c r="T33" s="34">
        <f t="shared" si="12"/>
        <v>49582.679999999993</v>
      </c>
      <c r="U33" s="42">
        <v>21150</v>
      </c>
      <c r="V33" s="34">
        <f t="shared" si="6"/>
        <v>17511.177347242919</v>
      </c>
      <c r="W33" s="34">
        <f t="shared" si="13"/>
        <v>447195.6</v>
      </c>
      <c r="X33" s="37">
        <v>1.2049000000000001</v>
      </c>
      <c r="Y33" s="78">
        <v>1.2047000000000001</v>
      </c>
      <c r="Z33" s="37">
        <v>1.2078</v>
      </c>
      <c r="AA33" s="43">
        <v>25.54</v>
      </c>
      <c r="AB33" s="43">
        <v>21.143999999999998</v>
      </c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1"/>
        <v/>
      </c>
      <c r="H34" s="34" t="s">
        <v>2</v>
      </c>
      <c r="I34" s="41"/>
      <c r="J34" s="34" t="str">
        <f t="shared" si="2"/>
        <v/>
      </c>
      <c r="K34" s="34" t="s">
        <v>2</v>
      </c>
      <c r="L34" s="41"/>
      <c r="M34" s="34" t="str">
        <f t="shared" si="3"/>
        <v/>
      </c>
      <c r="N34" s="34" t="s">
        <v>2</v>
      </c>
      <c r="O34" s="42"/>
      <c r="P34" s="34" t="str">
        <f t="shared" si="4"/>
        <v/>
      </c>
      <c r="Q34" s="34" t="s">
        <v>2</v>
      </c>
      <c r="R34" s="41"/>
      <c r="S34" s="34" t="str">
        <f t="shared" si="5"/>
        <v/>
      </c>
      <c r="T34" s="34" t="s">
        <v>2</v>
      </c>
      <c r="U34" s="42"/>
      <c r="V34" s="34" t="str">
        <f t="shared" si="6"/>
        <v/>
      </c>
      <c r="W34" s="34" t="s">
        <v>2</v>
      </c>
      <c r="X34" s="37"/>
      <c r="Y34" s="78"/>
      <c r="Z34" s="37"/>
      <c r="AA34" s="43"/>
      <c r="AB34" s="43"/>
    </row>
    <row r="35" spans="1:28" ht="15" thickBot="1">
      <c r="A35" s="45"/>
      <c r="B35" s="46">
        <f>SUM(B4:B34)</f>
        <v>20</v>
      </c>
      <c r="C35" s="80">
        <f>SUM(C4:C34)/B35</f>
        <v>6838.55</v>
      </c>
      <c r="D35" s="47">
        <f>SUM(D4:D34)/B35</f>
        <v>5571.9299694753454</v>
      </c>
      <c r="E35" s="47">
        <f>SUM(E4:E34)/B35</f>
        <v>141312.361825</v>
      </c>
      <c r="F35" s="80">
        <f>SUM(F4:F34)/B35</f>
        <v>2246.4</v>
      </c>
      <c r="G35" s="47">
        <f>SUM(G4:G34)/B35</f>
        <v>1830.0112436412578</v>
      </c>
      <c r="H35" s="47">
        <f>SUM(H4:H34)/B35</f>
        <v>46410.055175000009</v>
      </c>
      <c r="I35" s="80">
        <f>SUM(I4:I34)/B35</f>
        <v>1890.3</v>
      </c>
      <c r="J35" s="47">
        <f>SUM(J4:J34)/B35</f>
        <v>1540.2546034173813</v>
      </c>
      <c r="K35" s="47">
        <f>SUM(K4:K34)/B35</f>
        <v>39064.209750000009</v>
      </c>
      <c r="L35" s="80">
        <f>SUM(L4:L34)/B35</f>
        <v>3190.9250000000002</v>
      </c>
      <c r="M35" s="47">
        <f>SUM(M4:M34)/B35</f>
        <v>2599.857146847758</v>
      </c>
      <c r="N35" s="47">
        <f>SUM(N4:N34)/B35</f>
        <v>65935.524050000007</v>
      </c>
      <c r="O35" s="80">
        <f>SUM(O4:O34)/B35</f>
        <v>13934.5</v>
      </c>
      <c r="P35" s="47">
        <f>SUM(P4:P34)/B35</f>
        <v>11352.635084202799</v>
      </c>
      <c r="Q35" s="47">
        <f>SUM(Q4:Q34)/B35</f>
        <v>287915.74199999997</v>
      </c>
      <c r="R35" s="80">
        <f>SUM(R4:R34)/B35</f>
        <v>2357.375</v>
      </c>
      <c r="S35" s="47">
        <f>SUM(S4:S34)/B35</f>
        <v>1920.6958721319502</v>
      </c>
      <c r="T35" s="47">
        <f>SUM(T4:T34)/B35</f>
        <v>48710.745624999996</v>
      </c>
      <c r="U35" s="82">
        <f>SUM(U4:U34)/B35</f>
        <v>21339.5</v>
      </c>
      <c r="V35" s="47">
        <f>SUM(V4:V34)/B35</f>
        <v>17387.123918951191</v>
      </c>
      <c r="W35" s="47">
        <f>SUM(W4:W34)/B35</f>
        <v>440962.20100000006</v>
      </c>
      <c r="X35" s="81">
        <f>SUM(X4:X34)/B35</f>
        <v>1.2246299999999999</v>
      </c>
      <c r="Y35" s="55"/>
      <c r="Z35" s="81">
        <f>SUM(Z4:Z34)/B35</f>
        <v>1.2273800000000001</v>
      </c>
      <c r="AA35" s="79">
        <f>SUM(AA4:AA34)/B35</f>
        <v>25.364000000000001</v>
      </c>
      <c r="AB35" s="79">
        <f>SUM(AB4:AB34)/B35</f>
        <v>20.664200000000001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O35" sqref="O35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4" t="s">
        <v>27</v>
      </c>
      <c r="B1" s="1">
        <v>2018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>
      <c r="A5" s="39">
        <v>2</v>
      </c>
      <c r="B5" s="40"/>
      <c r="C5" s="41"/>
      <c r="D5" s="33" t="str">
        <f t="shared" si="0"/>
        <v/>
      </c>
      <c r="E5" s="34" t="s">
        <v>2</v>
      </c>
      <c r="F5" s="41"/>
      <c r="G5" s="33" t="str">
        <f t="shared" si="1"/>
        <v/>
      </c>
      <c r="H5" s="34" t="s">
        <v>2</v>
      </c>
      <c r="I5" s="41"/>
      <c r="J5" s="33" t="str">
        <f t="shared" si="2"/>
        <v/>
      </c>
      <c r="K5" s="34" t="s">
        <v>2</v>
      </c>
      <c r="L5" s="41"/>
      <c r="M5" s="33" t="str">
        <f t="shared" si="3"/>
        <v/>
      </c>
      <c r="N5" s="34" t="s">
        <v>2</v>
      </c>
      <c r="O5" s="37"/>
      <c r="P5" s="43"/>
    </row>
    <row r="6" spans="1:16" ht="13.5">
      <c r="A6" s="39">
        <v>3</v>
      </c>
      <c r="B6" s="40">
        <v>1</v>
      </c>
      <c r="C6" s="41">
        <v>6755</v>
      </c>
      <c r="D6" s="33">
        <f t="shared" si="0"/>
        <v>5490.9770768980652</v>
      </c>
      <c r="E6" s="34">
        <f t="shared" ref="E6:E33" si="4">C6*P6</f>
        <v>139207.04000000001</v>
      </c>
      <c r="F6" s="41">
        <v>6756</v>
      </c>
      <c r="G6" s="33">
        <f t="shared" si="1"/>
        <v>5491.7899528531943</v>
      </c>
      <c r="H6" s="34">
        <f t="shared" ref="H6:H29" si="5">F6*P6</f>
        <v>139227.64800000002</v>
      </c>
      <c r="I6" s="41">
        <v>6790</v>
      </c>
      <c r="J6" s="33">
        <f t="shared" si="2"/>
        <v>5519.4277353275893</v>
      </c>
      <c r="K6" s="34">
        <f t="shared" ref="K6:K29" si="6">I6*P6</f>
        <v>139928.32000000001</v>
      </c>
      <c r="L6" s="41">
        <v>6795</v>
      </c>
      <c r="M6" s="33">
        <f t="shared" si="3"/>
        <v>5523.4921151032358</v>
      </c>
      <c r="N6" s="34">
        <f t="shared" ref="N6:N29" si="7">L6*P6</f>
        <v>140031.36000000002</v>
      </c>
      <c r="O6" s="37">
        <v>1.2302</v>
      </c>
      <c r="P6" s="43">
        <v>20.608000000000001</v>
      </c>
    </row>
    <row r="7" spans="1:16" ht="13.5">
      <c r="A7" s="39">
        <v>4</v>
      </c>
      <c r="B7" s="40">
        <v>1</v>
      </c>
      <c r="C7" s="41">
        <v>6624</v>
      </c>
      <c r="D7" s="33">
        <f t="shared" si="0"/>
        <v>5390.6250000000009</v>
      </c>
      <c r="E7" s="34">
        <f t="shared" si="4"/>
        <v>136752.48000000001</v>
      </c>
      <c r="F7" s="41">
        <v>6625</v>
      </c>
      <c r="G7" s="33">
        <f t="shared" si="1"/>
        <v>5391.4388020833339</v>
      </c>
      <c r="H7" s="34">
        <f t="shared" si="5"/>
        <v>136773.125</v>
      </c>
      <c r="I7" s="41">
        <v>6660</v>
      </c>
      <c r="J7" s="33">
        <f t="shared" si="2"/>
        <v>5419.9218750000009</v>
      </c>
      <c r="K7" s="34">
        <f t="shared" si="6"/>
        <v>137495.70000000001</v>
      </c>
      <c r="L7" s="41">
        <v>6661</v>
      </c>
      <c r="M7" s="33">
        <f t="shared" si="3"/>
        <v>5420.7356770833339</v>
      </c>
      <c r="N7" s="34">
        <f t="shared" si="7"/>
        <v>137516.345</v>
      </c>
      <c r="O7" s="37">
        <v>1.2287999999999999</v>
      </c>
      <c r="P7" s="43">
        <v>20.645</v>
      </c>
    </row>
    <row r="8" spans="1:16" ht="13.5">
      <c r="A8" s="39">
        <v>5</v>
      </c>
      <c r="B8" s="40">
        <v>1</v>
      </c>
      <c r="C8" s="41">
        <v>6766</v>
      </c>
      <c r="D8" s="33">
        <f t="shared" si="0"/>
        <v>5520.5613577023496</v>
      </c>
      <c r="E8" s="34">
        <f t="shared" si="4"/>
        <v>139751.73000000001</v>
      </c>
      <c r="F8" s="41">
        <v>6767</v>
      </c>
      <c r="G8" s="33">
        <f t="shared" si="1"/>
        <v>5521.3772845952999</v>
      </c>
      <c r="H8" s="34">
        <f t="shared" si="5"/>
        <v>139772.38500000001</v>
      </c>
      <c r="I8" s="41">
        <v>6795</v>
      </c>
      <c r="J8" s="33">
        <f t="shared" si="2"/>
        <v>5544.2232375979111</v>
      </c>
      <c r="K8" s="34">
        <f t="shared" si="6"/>
        <v>140350.72500000001</v>
      </c>
      <c r="L8" s="41">
        <v>6800</v>
      </c>
      <c r="M8" s="33">
        <f t="shared" si="3"/>
        <v>5548.3028720626635</v>
      </c>
      <c r="N8" s="34">
        <f t="shared" si="7"/>
        <v>140454</v>
      </c>
      <c r="O8" s="37">
        <v>1.2256</v>
      </c>
      <c r="P8" s="43">
        <v>20.655000000000001</v>
      </c>
    </row>
    <row r="9" spans="1:16" ht="13.5">
      <c r="A9" s="39">
        <v>6</v>
      </c>
      <c r="B9" s="40">
        <v>1</v>
      </c>
      <c r="C9" s="41">
        <v>6702</v>
      </c>
      <c r="D9" s="33">
        <f t="shared" si="0"/>
        <v>5479.0712884238064</v>
      </c>
      <c r="E9" s="34">
        <f t="shared" si="4"/>
        <v>138825.228</v>
      </c>
      <c r="F9" s="41">
        <v>6703</v>
      </c>
      <c r="G9" s="33">
        <f t="shared" si="1"/>
        <v>5479.8888162197509</v>
      </c>
      <c r="H9" s="34">
        <f t="shared" si="5"/>
        <v>138845.94199999998</v>
      </c>
      <c r="I9" s="41">
        <v>6738</v>
      </c>
      <c r="J9" s="33">
        <f t="shared" si="2"/>
        <v>5508.5022890778282</v>
      </c>
      <c r="K9" s="34">
        <f t="shared" si="6"/>
        <v>139570.932</v>
      </c>
      <c r="L9" s="41">
        <v>6743</v>
      </c>
      <c r="M9" s="33">
        <f t="shared" si="3"/>
        <v>5512.5899280575541</v>
      </c>
      <c r="N9" s="34">
        <f t="shared" si="7"/>
        <v>139674.50199999998</v>
      </c>
      <c r="O9" s="37">
        <v>1.2232000000000001</v>
      </c>
      <c r="P9" s="43">
        <v>20.713999999999999</v>
      </c>
    </row>
    <row r="10" spans="1:16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3" t="str">
        <f t="shared" si="1"/>
        <v/>
      </c>
      <c r="H10" s="34" t="s">
        <v>2</v>
      </c>
      <c r="I10" s="41"/>
      <c r="J10" s="33" t="str">
        <f t="shared" si="2"/>
        <v/>
      </c>
      <c r="K10" s="34" t="s">
        <v>2</v>
      </c>
      <c r="L10" s="41"/>
      <c r="M10" s="33" t="str">
        <f t="shared" si="3"/>
        <v/>
      </c>
      <c r="N10" s="34" t="s">
        <v>2</v>
      </c>
      <c r="O10" s="37"/>
      <c r="P10" s="43"/>
    </row>
    <row r="11" spans="1:16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3" t="str">
        <f t="shared" si="1"/>
        <v/>
      </c>
      <c r="H11" s="34" t="s">
        <v>2</v>
      </c>
      <c r="I11" s="41"/>
      <c r="J11" s="33" t="str">
        <f t="shared" si="2"/>
        <v/>
      </c>
      <c r="K11" s="34" t="s">
        <v>2</v>
      </c>
      <c r="L11" s="41"/>
      <c r="M11" s="33" t="str">
        <f t="shared" si="3"/>
        <v/>
      </c>
      <c r="N11" s="34" t="s">
        <v>2</v>
      </c>
      <c r="O11" s="37"/>
      <c r="P11" s="43"/>
    </row>
    <row r="12" spans="1:16" ht="13.5">
      <c r="A12" s="39">
        <v>9</v>
      </c>
      <c r="B12" s="40">
        <v>1</v>
      </c>
      <c r="C12" s="41">
        <v>6766.5</v>
      </c>
      <c r="D12" s="33">
        <f t="shared" si="0"/>
        <v>5508.384890915012</v>
      </c>
      <c r="E12" s="34">
        <f>C12*P12</f>
        <v>139444.03200000001</v>
      </c>
      <c r="F12" s="41">
        <v>6767</v>
      </c>
      <c r="G12" s="33">
        <f t="shared" si="1"/>
        <v>5508.7919244545756</v>
      </c>
      <c r="H12" s="34">
        <f t="shared" si="5"/>
        <v>139454.33600000001</v>
      </c>
      <c r="I12" s="41">
        <v>6808</v>
      </c>
      <c r="J12" s="33">
        <f t="shared" si="2"/>
        <v>5542.1686746987953</v>
      </c>
      <c r="K12" s="34">
        <f t="shared" si="6"/>
        <v>140299.264</v>
      </c>
      <c r="L12" s="41">
        <v>6810</v>
      </c>
      <c r="M12" s="33">
        <f t="shared" si="3"/>
        <v>5543.7968088570497</v>
      </c>
      <c r="N12" s="34">
        <f t="shared" si="7"/>
        <v>140340.48000000001</v>
      </c>
      <c r="O12" s="37">
        <v>1.2283999999999999</v>
      </c>
      <c r="P12" s="43">
        <v>20.608000000000001</v>
      </c>
    </row>
    <row r="13" spans="1:16" ht="13.5">
      <c r="A13" s="39">
        <v>10</v>
      </c>
      <c r="B13" s="40">
        <v>1</v>
      </c>
      <c r="C13" s="41">
        <v>6887</v>
      </c>
      <c r="D13" s="33">
        <f t="shared" si="0"/>
        <v>5572.0064724919093</v>
      </c>
      <c r="E13" s="34">
        <f t="shared" si="4"/>
        <v>141162.83900000001</v>
      </c>
      <c r="F13" s="41">
        <v>6888</v>
      </c>
      <c r="G13" s="33">
        <f t="shared" si="1"/>
        <v>5572.8155339805826</v>
      </c>
      <c r="H13" s="34">
        <f t="shared" si="5"/>
        <v>141183.33600000001</v>
      </c>
      <c r="I13" s="41">
        <v>6928</v>
      </c>
      <c r="J13" s="33">
        <f t="shared" si="2"/>
        <v>5605.1779935275081</v>
      </c>
      <c r="K13" s="34">
        <f t="shared" si="6"/>
        <v>142003.21599999999</v>
      </c>
      <c r="L13" s="41">
        <v>6930</v>
      </c>
      <c r="M13" s="33">
        <f t="shared" si="3"/>
        <v>5606.7961165048546</v>
      </c>
      <c r="N13" s="34">
        <f t="shared" si="7"/>
        <v>142044.21</v>
      </c>
      <c r="O13" s="37">
        <v>1.236</v>
      </c>
      <c r="P13" s="43">
        <v>20.497</v>
      </c>
    </row>
    <row r="14" spans="1:16" ht="13.5">
      <c r="A14" s="39">
        <v>11</v>
      </c>
      <c r="B14" s="40">
        <v>1</v>
      </c>
      <c r="C14" s="41">
        <v>6930</v>
      </c>
      <c r="D14" s="33">
        <f t="shared" si="0"/>
        <v>5599.5475113122175</v>
      </c>
      <c r="E14" s="34">
        <f t="shared" si="4"/>
        <v>141711.57</v>
      </c>
      <c r="F14" s="41">
        <v>6930.5</v>
      </c>
      <c r="G14" s="33">
        <f t="shared" si="1"/>
        <v>5599.9515190691664</v>
      </c>
      <c r="H14" s="34">
        <f t="shared" si="5"/>
        <v>141721.79450000002</v>
      </c>
      <c r="I14" s="41">
        <v>6967</v>
      </c>
      <c r="J14" s="33">
        <f t="shared" si="2"/>
        <v>5629.4440853264377</v>
      </c>
      <c r="K14" s="34">
        <f t="shared" si="6"/>
        <v>142468.18300000002</v>
      </c>
      <c r="L14" s="41">
        <v>6969</v>
      </c>
      <c r="M14" s="33">
        <f t="shared" si="3"/>
        <v>5631.0601163542342</v>
      </c>
      <c r="N14" s="34">
        <f t="shared" si="7"/>
        <v>142509.08100000001</v>
      </c>
      <c r="O14" s="37">
        <v>1.2376</v>
      </c>
      <c r="P14" s="43">
        <v>20.449000000000002</v>
      </c>
    </row>
    <row r="15" spans="1:16" ht="13.5">
      <c r="A15" s="39">
        <v>12</v>
      </c>
      <c r="B15" s="40">
        <v>1</v>
      </c>
      <c r="C15" s="41">
        <v>6755</v>
      </c>
      <c r="D15" s="33">
        <f t="shared" si="0"/>
        <v>5482.5095365635907</v>
      </c>
      <c r="E15" s="34">
        <f t="shared" si="4"/>
        <v>138801.74</v>
      </c>
      <c r="F15" s="41">
        <v>6756</v>
      </c>
      <c r="G15" s="33">
        <f t="shared" si="1"/>
        <v>5483.321158996835</v>
      </c>
      <c r="H15" s="34">
        <f t="shared" si="5"/>
        <v>138822.288</v>
      </c>
      <c r="I15" s="41">
        <v>6787</v>
      </c>
      <c r="J15" s="33">
        <f t="shared" si="2"/>
        <v>5508.4814544274004</v>
      </c>
      <c r="K15" s="34">
        <f t="shared" si="6"/>
        <v>139459.27599999998</v>
      </c>
      <c r="L15" s="41">
        <v>6788</v>
      </c>
      <c r="M15" s="33">
        <f t="shared" si="3"/>
        <v>5509.2930768606448</v>
      </c>
      <c r="N15" s="34">
        <f t="shared" si="7"/>
        <v>139479.82399999999</v>
      </c>
      <c r="O15" s="37">
        <v>1.2321</v>
      </c>
      <c r="P15" s="43">
        <v>20.547999999999998</v>
      </c>
    </row>
    <row r="16" spans="1:16" ht="13.5">
      <c r="A16" s="39">
        <v>13</v>
      </c>
      <c r="B16" s="40">
        <v>1</v>
      </c>
      <c r="C16" s="41">
        <v>6829.5</v>
      </c>
      <c r="D16" s="33">
        <f t="shared" si="0"/>
        <v>5546.5767887598467</v>
      </c>
      <c r="E16" s="34">
        <f t="shared" si="4"/>
        <v>140312.07750000001</v>
      </c>
      <c r="F16" s="41">
        <v>6830</v>
      </c>
      <c r="G16" s="33">
        <f t="shared" si="1"/>
        <v>5546.9828636400553</v>
      </c>
      <c r="H16" s="34">
        <f t="shared" si="5"/>
        <v>140322.35</v>
      </c>
      <c r="I16" s="41">
        <v>6861</v>
      </c>
      <c r="J16" s="33">
        <f t="shared" si="2"/>
        <v>5572.1595062129454</v>
      </c>
      <c r="K16" s="34">
        <f t="shared" si="6"/>
        <v>140959.24500000002</v>
      </c>
      <c r="L16" s="41">
        <v>6862</v>
      </c>
      <c r="M16" s="33">
        <f t="shared" si="3"/>
        <v>5572.9716559733615</v>
      </c>
      <c r="N16" s="34">
        <f t="shared" si="7"/>
        <v>140979.79</v>
      </c>
      <c r="O16" s="37">
        <v>1.2313000000000001</v>
      </c>
      <c r="P16" s="43">
        <v>20.545000000000002</v>
      </c>
    </row>
    <row r="17" spans="1:16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3" t="str">
        <f t="shared" si="1"/>
        <v/>
      </c>
      <c r="H17" s="34" t="s">
        <v>2</v>
      </c>
      <c r="I17" s="41"/>
      <c r="J17" s="33" t="str">
        <f t="shared" si="2"/>
        <v/>
      </c>
      <c r="K17" s="34" t="s">
        <v>2</v>
      </c>
      <c r="L17" s="41"/>
      <c r="M17" s="33" t="str">
        <f t="shared" si="3"/>
        <v/>
      </c>
      <c r="N17" s="34" t="s">
        <v>2</v>
      </c>
      <c r="O17" s="37"/>
      <c r="P17" s="43"/>
    </row>
    <row r="18" spans="1:16" ht="13.5">
      <c r="A18" s="39">
        <v>15</v>
      </c>
      <c r="B18" s="40"/>
      <c r="C18" s="41"/>
      <c r="D18" s="33" t="str">
        <f t="shared" si="0"/>
        <v/>
      </c>
      <c r="E18" s="34" t="s">
        <v>2</v>
      </c>
      <c r="F18" s="41"/>
      <c r="G18" s="33" t="str">
        <f t="shared" si="1"/>
        <v/>
      </c>
      <c r="H18" s="34" t="s">
        <v>2</v>
      </c>
      <c r="I18" s="41"/>
      <c r="J18" s="33" t="str">
        <f t="shared" si="2"/>
        <v/>
      </c>
      <c r="K18" s="34" t="s">
        <v>2</v>
      </c>
      <c r="L18" s="41"/>
      <c r="M18" s="33" t="str">
        <f t="shared" si="3"/>
        <v/>
      </c>
      <c r="N18" s="34" t="s">
        <v>2</v>
      </c>
      <c r="O18" s="37"/>
      <c r="P18" s="43"/>
    </row>
    <row r="19" spans="1:16" ht="13.5">
      <c r="A19" s="39">
        <v>16</v>
      </c>
      <c r="B19" s="40">
        <v>1</v>
      </c>
      <c r="C19" s="41">
        <v>6811</v>
      </c>
      <c r="D19" s="33">
        <f t="shared" si="0"/>
        <v>5505.6179775280898</v>
      </c>
      <c r="E19" s="34">
        <f t="shared" si="4"/>
        <v>139182.785</v>
      </c>
      <c r="F19" s="41">
        <v>6811.5</v>
      </c>
      <c r="G19" s="33">
        <f t="shared" si="1"/>
        <v>5506.0221485732754</v>
      </c>
      <c r="H19" s="34">
        <f t="shared" si="5"/>
        <v>139193.0025</v>
      </c>
      <c r="I19" s="41">
        <v>6850</v>
      </c>
      <c r="J19" s="33">
        <f t="shared" si="2"/>
        <v>5537.1433190526222</v>
      </c>
      <c r="K19" s="34">
        <f t="shared" si="6"/>
        <v>139979.75</v>
      </c>
      <c r="L19" s="41">
        <v>6853</v>
      </c>
      <c r="M19" s="33">
        <f t="shared" si="3"/>
        <v>5539.5683453237407</v>
      </c>
      <c r="N19" s="34">
        <f t="shared" si="7"/>
        <v>140041.05499999999</v>
      </c>
      <c r="O19" s="37">
        <v>1.2371000000000001</v>
      </c>
      <c r="P19" s="43">
        <v>20.434999999999999</v>
      </c>
    </row>
    <row r="20" spans="1:16" ht="13.5">
      <c r="A20" s="39">
        <v>17</v>
      </c>
      <c r="B20" s="40">
        <v>1</v>
      </c>
      <c r="C20" s="41">
        <v>6783</v>
      </c>
      <c r="D20" s="33">
        <f t="shared" si="0"/>
        <v>5484.7578232392661</v>
      </c>
      <c r="E20" s="34">
        <f t="shared" si="4"/>
        <v>138637.73699999999</v>
      </c>
      <c r="F20" s="41">
        <v>6784</v>
      </c>
      <c r="G20" s="33">
        <f t="shared" si="1"/>
        <v>5485.5664267809498</v>
      </c>
      <c r="H20" s="34">
        <f t="shared" si="5"/>
        <v>138658.17600000001</v>
      </c>
      <c r="I20" s="41">
        <v>6831</v>
      </c>
      <c r="J20" s="33">
        <f t="shared" si="2"/>
        <v>5523.5707932400746</v>
      </c>
      <c r="K20" s="34">
        <f t="shared" si="6"/>
        <v>139618.80900000001</v>
      </c>
      <c r="L20" s="41">
        <v>6832</v>
      </c>
      <c r="M20" s="33">
        <f t="shared" si="3"/>
        <v>5524.3793967817583</v>
      </c>
      <c r="N20" s="34">
        <f t="shared" si="7"/>
        <v>139639.24799999999</v>
      </c>
      <c r="O20" s="37">
        <v>1.2366999999999999</v>
      </c>
      <c r="P20" s="43">
        <v>20.439</v>
      </c>
    </row>
    <row r="21" spans="1:16" ht="13.5">
      <c r="A21" s="39">
        <v>18</v>
      </c>
      <c r="B21" s="40">
        <v>1</v>
      </c>
      <c r="C21" s="41">
        <v>6933</v>
      </c>
      <c r="D21" s="33">
        <f t="shared" si="0"/>
        <v>5598.8048130501493</v>
      </c>
      <c r="E21" s="34">
        <f t="shared" si="4"/>
        <v>141599.592</v>
      </c>
      <c r="F21" s="41">
        <v>6936</v>
      </c>
      <c r="G21" s="33">
        <f t="shared" si="1"/>
        <v>5601.2274892998466</v>
      </c>
      <c r="H21" s="34">
        <f t="shared" si="5"/>
        <v>141660.864</v>
      </c>
      <c r="I21" s="41">
        <v>6981</v>
      </c>
      <c r="J21" s="33">
        <f t="shared" si="2"/>
        <v>5637.5676330453043</v>
      </c>
      <c r="K21" s="34">
        <f t="shared" si="6"/>
        <v>142579.94399999999</v>
      </c>
      <c r="L21" s="41">
        <v>6982</v>
      </c>
      <c r="M21" s="33">
        <f t="shared" si="3"/>
        <v>5638.3751917952031</v>
      </c>
      <c r="N21" s="34">
        <f t="shared" si="7"/>
        <v>142600.36799999999</v>
      </c>
      <c r="O21" s="37">
        <v>1.2383</v>
      </c>
      <c r="P21" s="43">
        <v>20.423999999999999</v>
      </c>
    </row>
    <row r="22" spans="1:16" ht="13.5">
      <c r="A22" s="39">
        <v>19</v>
      </c>
      <c r="B22" s="40">
        <v>1</v>
      </c>
      <c r="C22" s="41">
        <v>6941.5</v>
      </c>
      <c r="D22" s="33">
        <f t="shared" si="0"/>
        <v>5606.1217896947182</v>
      </c>
      <c r="E22" s="34">
        <f t="shared" si="4"/>
        <v>141981.44099999999</v>
      </c>
      <c r="F22" s="41">
        <v>6942</v>
      </c>
      <c r="G22" s="33">
        <f t="shared" si="1"/>
        <v>5606.5256016798576</v>
      </c>
      <c r="H22" s="34">
        <f t="shared" si="5"/>
        <v>141991.66800000001</v>
      </c>
      <c r="I22" s="41">
        <v>6980</v>
      </c>
      <c r="J22" s="33">
        <f t="shared" si="2"/>
        <v>5637.2153125504765</v>
      </c>
      <c r="K22" s="34">
        <f t="shared" si="6"/>
        <v>142768.92000000001</v>
      </c>
      <c r="L22" s="41">
        <v>6985</v>
      </c>
      <c r="M22" s="33">
        <f t="shared" si="3"/>
        <v>5641.2534324018734</v>
      </c>
      <c r="N22" s="34">
        <f t="shared" si="7"/>
        <v>142871.19</v>
      </c>
      <c r="O22" s="37">
        <v>1.2382</v>
      </c>
      <c r="P22" s="43">
        <v>20.454000000000001</v>
      </c>
    </row>
    <row r="23" spans="1:16" ht="13.5">
      <c r="A23" s="39">
        <v>20</v>
      </c>
      <c r="B23" s="40">
        <v>1</v>
      </c>
      <c r="C23" s="41">
        <v>6938</v>
      </c>
      <c r="D23" s="33">
        <f t="shared" si="0"/>
        <v>5638.8166449934979</v>
      </c>
      <c r="E23" s="34">
        <f t="shared" si="4"/>
        <v>142811.79199999999</v>
      </c>
      <c r="F23" s="41">
        <v>6939</v>
      </c>
      <c r="G23" s="33">
        <f t="shared" si="1"/>
        <v>5639.6293888166456</v>
      </c>
      <c r="H23" s="34">
        <f t="shared" si="5"/>
        <v>142832.37599999999</v>
      </c>
      <c r="I23" s="41">
        <v>6980</v>
      </c>
      <c r="J23" s="33">
        <f t="shared" si="2"/>
        <v>5672.9518855656697</v>
      </c>
      <c r="K23" s="34">
        <f t="shared" si="6"/>
        <v>143676.32</v>
      </c>
      <c r="L23" s="41">
        <v>6985</v>
      </c>
      <c r="M23" s="33">
        <f t="shared" si="3"/>
        <v>5677.0156046814045</v>
      </c>
      <c r="N23" s="34">
        <f t="shared" si="7"/>
        <v>143779.24</v>
      </c>
      <c r="O23" s="37">
        <v>1.2303999999999999</v>
      </c>
      <c r="P23" s="43">
        <v>20.584</v>
      </c>
    </row>
    <row r="24" spans="1:16" ht="13.5">
      <c r="A24" s="39">
        <v>21</v>
      </c>
      <c r="B24" s="40"/>
      <c r="C24" s="41"/>
      <c r="D24" s="33" t="str">
        <f t="shared" si="0"/>
        <v/>
      </c>
      <c r="E24" s="34" t="s">
        <v>2</v>
      </c>
      <c r="F24" s="41"/>
      <c r="G24" s="33" t="str">
        <f t="shared" si="1"/>
        <v/>
      </c>
      <c r="H24" s="34" t="s">
        <v>2</v>
      </c>
      <c r="I24" s="41"/>
      <c r="J24" s="33" t="str">
        <f t="shared" si="2"/>
        <v/>
      </c>
      <c r="K24" s="34" t="s">
        <v>2</v>
      </c>
      <c r="L24" s="41"/>
      <c r="M24" s="33" t="str">
        <f t="shared" si="3"/>
        <v/>
      </c>
      <c r="N24" s="34" t="s">
        <v>2</v>
      </c>
      <c r="O24" s="37"/>
      <c r="P24" s="43"/>
    </row>
    <row r="25" spans="1:16" ht="13.5">
      <c r="A25" s="39">
        <v>22</v>
      </c>
      <c r="B25" s="40"/>
      <c r="C25" s="41"/>
      <c r="D25" s="33" t="str">
        <f t="shared" si="0"/>
        <v/>
      </c>
      <c r="E25" s="34" t="s">
        <v>2</v>
      </c>
      <c r="F25" s="41"/>
      <c r="G25" s="33" t="str">
        <f t="shared" si="1"/>
        <v/>
      </c>
      <c r="H25" s="34" t="s">
        <v>2</v>
      </c>
      <c r="I25" s="41"/>
      <c r="J25" s="33" t="str">
        <f t="shared" si="2"/>
        <v/>
      </c>
      <c r="K25" s="34" t="s">
        <v>2</v>
      </c>
      <c r="L25" s="41"/>
      <c r="M25" s="33" t="str">
        <f t="shared" si="3"/>
        <v/>
      </c>
      <c r="N25" s="34" t="s">
        <v>2</v>
      </c>
      <c r="O25" s="37"/>
      <c r="P25" s="43"/>
    </row>
    <row r="26" spans="1:16" ht="13.5">
      <c r="A26" s="39">
        <v>23</v>
      </c>
      <c r="B26" s="40">
        <v>1</v>
      </c>
      <c r="C26" s="41">
        <v>6922</v>
      </c>
      <c r="D26" s="33">
        <f t="shared" si="0"/>
        <v>5656.6151834599987</v>
      </c>
      <c r="E26" s="34">
        <f t="shared" si="4"/>
        <v>143721.486</v>
      </c>
      <c r="F26" s="41">
        <v>6923</v>
      </c>
      <c r="G26" s="33">
        <f t="shared" si="1"/>
        <v>5657.4323772166381</v>
      </c>
      <c r="H26" s="34">
        <f t="shared" si="5"/>
        <v>143742.24900000001</v>
      </c>
      <c r="I26" s="41">
        <v>6963</v>
      </c>
      <c r="J26" s="33">
        <f t="shared" si="2"/>
        <v>5690.1201274822261</v>
      </c>
      <c r="K26" s="34">
        <f t="shared" si="6"/>
        <v>144572.769</v>
      </c>
      <c r="L26" s="41">
        <v>6965</v>
      </c>
      <c r="M26" s="33">
        <f t="shared" si="3"/>
        <v>5691.7545149955058</v>
      </c>
      <c r="N26" s="34">
        <f t="shared" si="7"/>
        <v>144614.29500000001</v>
      </c>
      <c r="O26" s="37">
        <v>1.2237</v>
      </c>
      <c r="P26" s="43">
        <v>20.763000000000002</v>
      </c>
    </row>
    <row r="27" spans="1:16" ht="13.5">
      <c r="A27" s="39">
        <v>24</v>
      </c>
      <c r="B27" s="40">
        <v>1</v>
      </c>
      <c r="C27" s="41">
        <v>6986</v>
      </c>
      <c r="D27" s="33">
        <f t="shared" si="0"/>
        <v>5716.389820800262</v>
      </c>
      <c r="E27" s="34">
        <f t="shared" si="4"/>
        <v>145497.42200000002</v>
      </c>
      <c r="F27" s="41">
        <v>6987</v>
      </c>
      <c r="G27" s="33">
        <f t="shared" si="1"/>
        <v>5717.2080844448083</v>
      </c>
      <c r="H27" s="34">
        <f t="shared" si="5"/>
        <v>145518.24900000001</v>
      </c>
      <c r="I27" s="41">
        <v>7029</v>
      </c>
      <c r="J27" s="33">
        <f t="shared" si="2"/>
        <v>5751.5751575157519</v>
      </c>
      <c r="K27" s="34">
        <f t="shared" si="6"/>
        <v>146392.98300000001</v>
      </c>
      <c r="L27" s="41">
        <v>7030</v>
      </c>
      <c r="M27" s="33">
        <f t="shared" si="3"/>
        <v>5752.3934211602982</v>
      </c>
      <c r="N27" s="34">
        <f t="shared" si="7"/>
        <v>146413.81</v>
      </c>
      <c r="O27" s="37">
        <v>1.2221</v>
      </c>
      <c r="P27" s="43">
        <v>20.827000000000002</v>
      </c>
    </row>
    <row r="28" spans="1:16" ht="13.5">
      <c r="A28" s="39">
        <v>25</v>
      </c>
      <c r="B28" s="40">
        <v>1</v>
      </c>
      <c r="C28" s="41">
        <v>6960</v>
      </c>
      <c r="D28" s="33">
        <f t="shared" si="0"/>
        <v>5715.2241747413373</v>
      </c>
      <c r="E28" s="34">
        <f t="shared" si="4"/>
        <v>145457.04</v>
      </c>
      <c r="F28" s="41">
        <v>6960.5</v>
      </c>
      <c r="G28" s="33">
        <f t="shared" si="1"/>
        <v>5715.6347511906715</v>
      </c>
      <c r="H28" s="34">
        <f t="shared" si="5"/>
        <v>145467.4895</v>
      </c>
      <c r="I28" s="41">
        <v>6998</v>
      </c>
      <c r="J28" s="33">
        <f t="shared" si="2"/>
        <v>5746.4279848907863</v>
      </c>
      <c r="K28" s="34">
        <f t="shared" si="6"/>
        <v>146251.20200000002</v>
      </c>
      <c r="L28" s="41">
        <v>7000</v>
      </c>
      <c r="M28" s="33">
        <f t="shared" si="3"/>
        <v>5748.0702906881261</v>
      </c>
      <c r="N28" s="34">
        <f t="shared" si="7"/>
        <v>146293</v>
      </c>
      <c r="O28" s="37">
        <v>1.2178</v>
      </c>
      <c r="P28" s="43">
        <v>20.899000000000001</v>
      </c>
    </row>
    <row r="29" spans="1:16" ht="13.5">
      <c r="A29" s="39">
        <v>26</v>
      </c>
      <c r="B29" s="40">
        <v>1</v>
      </c>
      <c r="C29" s="41">
        <v>6885</v>
      </c>
      <c r="D29" s="33">
        <f t="shared" si="0"/>
        <v>5663.4038002796742</v>
      </c>
      <c r="E29" s="34">
        <f t="shared" si="4"/>
        <v>144199.44</v>
      </c>
      <c r="F29" s="41">
        <v>6885.5</v>
      </c>
      <c r="G29" s="33">
        <f t="shared" si="1"/>
        <v>5663.8150859587067</v>
      </c>
      <c r="H29" s="34">
        <f t="shared" si="5"/>
        <v>144209.91199999998</v>
      </c>
      <c r="I29" s="41">
        <v>6928</v>
      </c>
      <c r="J29" s="33">
        <f t="shared" si="2"/>
        <v>5698.7743686764825</v>
      </c>
      <c r="K29" s="34">
        <f t="shared" si="6"/>
        <v>145100.03200000001</v>
      </c>
      <c r="L29" s="41">
        <v>6930</v>
      </c>
      <c r="M29" s="33">
        <f t="shared" si="3"/>
        <v>5700.4195113926135</v>
      </c>
      <c r="N29" s="34">
        <f t="shared" si="7"/>
        <v>145141.91999999998</v>
      </c>
      <c r="O29" s="37">
        <v>1.2157</v>
      </c>
      <c r="P29" s="43">
        <v>20.943999999999999</v>
      </c>
    </row>
    <row r="30" spans="1:16" ht="13.5">
      <c r="A30" s="39">
        <v>27</v>
      </c>
      <c r="B30" s="40">
        <v>1</v>
      </c>
      <c r="C30" s="66">
        <v>6796</v>
      </c>
      <c r="D30" s="67">
        <f t="shared" si="0"/>
        <v>5632.3553787502078</v>
      </c>
      <c r="E30" s="34">
        <f t="shared" si="4"/>
        <v>143409.19200000001</v>
      </c>
      <c r="F30" s="41">
        <v>6797</v>
      </c>
      <c r="G30" s="33">
        <f>IF(F30=0,"",F30/O30)</f>
        <v>5633.1841538206536</v>
      </c>
      <c r="H30" s="34">
        <f>F30*P30</f>
        <v>143430.29399999999</v>
      </c>
      <c r="I30" s="41">
        <v>6839</v>
      </c>
      <c r="J30" s="33">
        <f>IF(I30=0,"",I30/O30)</f>
        <v>5667.9927067793806</v>
      </c>
      <c r="K30" s="34">
        <f>I30*P30</f>
        <v>144316.57800000001</v>
      </c>
      <c r="L30" s="41">
        <v>6840</v>
      </c>
      <c r="M30" s="33">
        <f>IF(L30=0,"",L30/O30)</f>
        <v>5668.8214818498263</v>
      </c>
      <c r="N30" s="34">
        <f>L30*P30</f>
        <v>144337.68</v>
      </c>
      <c r="O30" s="37">
        <v>1.2065999999999999</v>
      </c>
      <c r="P30" s="43">
        <v>21.102</v>
      </c>
    </row>
    <row r="31" spans="1:16" ht="13.5">
      <c r="A31" s="39">
        <v>28</v>
      </c>
      <c r="B31" s="40"/>
      <c r="C31" s="41"/>
      <c r="D31" s="33" t="str">
        <f>IF(C31=0,"",C31/O31)</f>
        <v/>
      </c>
      <c r="E31" s="34" t="s">
        <v>2</v>
      </c>
      <c r="F31" s="41"/>
      <c r="G31" s="33" t="str">
        <f>IF(F31=0,"",F31/O31)</f>
        <v/>
      </c>
      <c r="H31" s="34" t="s">
        <v>2</v>
      </c>
      <c r="I31" s="41"/>
      <c r="J31" s="33" t="str">
        <f>IF(I31=0,"",I31/O31)</f>
        <v/>
      </c>
      <c r="K31" s="34" t="s">
        <v>2</v>
      </c>
      <c r="L31" s="41"/>
      <c r="M31" s="33" t="str">
        <f>IF(L31=0,"",L31/O31)</f>
        <v/>
      </c>
      <c r="N31" s="34" t="s">
        <v>2</v>
      </c>
      <c r="O31" s="37"/>
      <c r="P31" s="43"/>
    </row>
    <row r="32" spans="1:16" ht="13.5">
      <c r="A32" s="39">
        <v>29</v>
      </c>
      <c r="B32" s="40"/>
      <c r="C32" s="41"/>
      <c r="D32" s="33" t="str">
        <f t="shared" si="0"/>
        <v/>
      </c>
      <c r="E32" s="34" t="s">
        <v>2</v>
      </c>
      <c r="F32" s="41"/>
      <c r="G32" s="33" t="str">
        <f>IF(F32=0,"",F32/O32)</f>
        <v/>
      </c>
      <c r="H32" s="34" t="s">
        <v>2</v>
      </c>
      <c r="I32" s="41"/>
      <c r="J32" s="33" t="str">
        <f>IF(I32=0,"",I32/O32)</f>
        <v/>
      </c>
      <c r="K32" s="34" t="s">
        <v>2</v>
      </c>
      <c r="L32" s="41"/>
      <c r="M32" s="33" t="str">
        <f>IF(L32=0,"",L32/O32)</f>
        <v/>
      </c>
      <c r="N32" s="34" t="s">
        <v>2</v>
      </c>
      <c r="O32" s="37"/>
      <c r="P32" s="43"/>
    </row>
    <row r="33" spans="1:16" ht="13.5">
      <c r="A33" s="39">
        <v>30</v>
      </c>
      <c r="B33" s="40">
        <v>1</v>
      </c>
      <c r="C33" s="41">
        <v>6781</v>
      </c>
      <c r="D33" s="33">
        <f t="shared" si="0"/>
        <v>5614.3401225368443</v>
      </c>
      <c r="E33" s="34">
        <f t="shared" si="4"/>
        <v>143377.46399999998</v>
      </c>
      <c r="F33" s="41">
        <v>6783</v>
      </c>
      <c r="G33" s="33">
        <f>IF(F33=0,"",F33/O33)</f>
        <v>5615.9960258320916</v>
      </c>
      <c r="H33" s="34">
        <f>F33*P33</f>
        <v>143419.75199999998</v>
      </c>
      <c r="I33" s="41">
        <v>6820</v>
      </c>
      <c r="J33" s="33">
        <f>IF(I33=0,"",I33/O33)</f>
        <v>5646.6302367941717</v>
      </c>
      <c r="K33" s="34">
        <f>I33*P33</f>
        <v>144202.07999999999</v>
      </c>
      <c r="L33" s="41">
        <v>6820.5</v>
      </c>
      <c r="M33" s="33">
        <f>IF(L33=0,"",L33/O33)</f>
        <v>5647.0442126179832</v>
      </c>
      <c r="N33" s="34">
        <f>L33*P33</f>
        <v>144212.652</v>
      </c>
      <c r="O33" s="37">
        <v>1.2078</v>
      </c>
      <c r="P33" s="43">
        <v>21.143999999999998</v>
      </c>
    </row>
    <row r="34" spans="1:16" ht="14.25" thickBot="1">
      <c r="A34" s="70">
        <v>31</v>
      </c>
      <c r="B34" s="71"/>
      <c r="C34" s="72"/>
      <c r="D34" s="33" t="str">
        <f t="shared" si="0"/>
        <v/>
      </c>
      <c r="E34" s="34" t="s">
        <v>2</v>
      </c>
      <c r="F34" s="72"/>
      <c r="G34" s="33" t="str">
        <f>IF(F34=0,"",F34/O34)</f>
        <v/>
      </c>
      <c r="H34" s="34" t="s">
        <v>2</v>
      </c>
      <c r="I34" s="72"/>
      <c r="J34" s="33" t="str">
        <f>IF(I34=0,"",I34/O34)</f>
        <v/>
      </c>
      <c r="K34" s="34" t="s">
        <v>2</v>
      </c>
      <c r="L34" s="72"/>
      <c r="M34" s="33" t="str">
        <f>IF(L34=0,"",L34/O34)</f>
        <v/>
      </c>
      <c r="N34" s="34" t="s">
        <v>2</v>
      </c>
      <c r="O34" s="73"/>
      <c r="P34" s="74"/>
    </row>
    <row r="35" spans="1:16" ht="15" thickBot="1">
      <c r="A35" s="45"/>
      <c r="B35" s="46">
        <f>SUM(B4:B34)</f>
        <v>20</v>
      </c>
      <c r="C35" s="68">
        <f>SUM(C4:C34)/B35</f>
        <v>6837.5749999999998</v>
      </c>
      <c r="D35" s="69">
        <f>SUM(D4:D34)/B35</f>
        <v>5571.1353726070429</v>
      </c>
      <c r="E35" s="69">
        <f>SUM(E4:E34)/B35</f>
        <v>141292.20637499998</v>
      </c>
      <c r="F35" s="80">
        <f>SUM(F4:F34)/B35</f>
        <v>6838.55</v>
      </c>
      <c r="G35" s="69">
        <f>SUM(G4:G34)/B35</f>
        <v>5571.9299694753454</v>
      </c>
      <c r="H35" s="69">
        <f>SUM(H4:H34)/B35</f>
        <v>141312.361825</v>
      </c>
      <c r="I35" s="68">
        <f>SUM(I4:I34)/B35</f>
        <v>6876.65</v>
      </c>
      <c r="J35" s="69">
        <f>SUM(J4:J34)/B35</f>
        <v>5602.9738188394676</v>
      </c>
      <c r="K35" s="69">
        <f>SUM(K4:K34)/B35</f>
        <v>142099.71240000002</v>
      </c>
      <c r="L35" s="80">
        <f>SUM(L4:L34)/B35</f>
        <v>6879.0249999999996</v>
      </c>
      <c r="M35" s="47">
        <f>SUM(M4:M34)/B35</f>
        <v>5604.9066885272641</v>
      </c>
      <c r="N35" s="47">
        <f>SUM(N4:N34)/B35</f>
        <v>142148.70249999998</v>
      </c>
      <c r="O35" s="81">
        <f>SUM(O4:O34)/B35</f>
        <v>1.2273800000000001</v>
      </c>
      <c r="P35" s="79">
        <f>SUM(P4:P34)/B35</f>
        <v>20.664200000000001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April 2018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2018-05-09T07:46:35Z</cp:lastPrinted>
  <dcterms:created xsi:type="dcterms:W3CDTF">2004-09-28T09:31:55Z</dcterms:created>
  <dcterms:modified xsi:type="dcterms:W3CDTF">2019-01-02T12:45:50Z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